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archik\Documents\Работа МОКБ\Прейскурант\"/>
    </mc:Choice>
  </mc:AlternateContent>
  <bookViews>
    <workbookView xWindow="0" yWindow="0" windowWidth="28800" windowHeight="11340"/>
  </bookViews>
  <sheets>
    <sheet name="Прейскурант" sheetId="1" r:id="rId1"/>
  </sheets>
  <definedNames>
    <definedName name="_xlnm._FilterDatabase" localSheetId="0" hidden="1">Прейскурант!$B$461:$K$513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74" i="1" l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H103" i="1" l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E1064" i="1" l="1"/>
  <c r="F1064" i="1" s="1"/>
  <c r="E1919" i="1" l="1"/>
  <c r="G1919" i="1" s="1"/>
  <c r="E1918" i="1"/>
  <c r="F1918" i="1" s="1"/>
  <c r="E1917" i="1"/>
  <c r="G1917" i="1" s="1"/>
  <c r="F1898" i="1"/>
  <c r="F1897" i="1"/>
  <c r="F1879" i="1"/>
  <c r="F1878" i="1"/>
  <c r="E1859" i="1"/>
  <c r="F1859" i="1" s="1"/>
  <c r="E1840" i="1"/>
  <c r="F1840" i="1" s="1"/>
  <c r="F1822" i="1"/>
  <c r="F1821" i="1"/>
  <c r="F1820" i="1"/>
  <c r="F1819" i="1"/>
  <c r="F1818" i="1"/>
  <c r="F1817" i="1"/>
  <c r="F1792" i="1"/>
  <c r="F1727" i="1"/>
  <c r="F902" i="1"/>
  <c r="F901" i="1"/>
  <c r="F899" i="1"/>
  <c r="F898" i="1"/>
  <c r="F1917" i="1" l="1"/>
  <c r="F1919" i="1"/>
  <c r="G1918" i="1"/>
</calcChain>
</file>

<file path=xl/comments1.xml><?xml version="1.0" encoding="utf-8"?>
<comments xmlns="http://schemas.openxmlformats.org/spreadsheetml/2006/main">
  <authors>
    <author>Pelepyagina</author>
  </authors>
  <commentList>
    <comment ref="B757" authorId="0" shapeId="0">
      <text>
        <r>
          <rPr>
            <b/>
            <sz val="11"/>
            <color indexed="81"/>
            <rFont val="Tahoma"/>
            <family val="2"/>
            <charset val="204"/>
          </rPr>
          <t>Pelepyagina:</t>
        </r>
        <r>
          <rPr>
            <sz val="11"/>
            <color indexed="81"/>
            <rFont val="Tahoma"/>
            <family val="2"/>
            <charset val="204"/>
          </rPr>
          <t xml:space="preserve">
не забыть сделать прейскурант на выдачу данных МРТ и МСКТ!!! (он в конце листа)</t>
        </r>
      </text>
    </comment>
  </commentList>
</comments>
</file>

<file path=xl/sharedStrings.xml><?xml version="1.0" encoding="utf-8"?>
<sst xmlns="http://schemas.openxmlformats.org/spreadsheetml/2006/main" count="2875" uniqueCount="2282">
  <si>
    <t>УТВЕРЖДАЮ</t>
  </si>
  <si>
    <t>Главный врач</t>
  </si>
  <si>
    <t>ГОБУЗ "МОКБ им. П.А. Баяндина"</t>
  </si>
  <si>
    <t>_____________ А.П. Будова</t>
  </si>
  <si>
    <t xml:space="preserve">Прейскурант платных услуг, оказываемых
 ГОБУЗ "МОКБ им. П.А. Баяндина" </t>
  </si>
  <si>
    <t>Оказание медицинской помощи в условиях                                                                                                                                        круглосуточного стационара (1 койко-день) / дневного стационара (1 пациенто-день)</t>
  </si>
  <si>
    <t>с 01.12.2018</t>
  </si>
  <si>
    <t xml:space="preserve">Код услуги </t>
  </si>
  <si>
    <t xml:space="preserve"> Наименование отделения</t>
  </si>
  <si>
    <t>Цена, руб.</t>
  </si>
  <si>
    <t>новое наименование</t>
  </si>
  <si>
    <t>01100000</t>
  </si>
  <si>
    <t>B.01.043.005.000.000.000.000.003</t>
  </si>
  <si>
    <t>Отделение кардиохирургии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</si>
  <si>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"Кардиохирургические" (1 койко-день)</t>
  </si>
  <si>
    <t>B.01.043.005.000.000.000.000.004</t>
  </si>
  <si>
    <t>Отделение кардиохирургии  (дневной стационар при стационаре)</t>
  </si>
  <si>
    <t>Оказание медицинской помощи в условиях дневного стационара по профилю койки "Кардиохирургические" (1 пациенто-день)</t>
  </si>
  <si>
    <t>B.01.043.005.000.000.000.000.001</t>
  </si>
  <si>
    <t>Отделение сосудистой хирургии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</si>
  <si>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"Сосудистой хирургии" (1 койко-день)</t>
  </si>
  <si>
    <t>B.01.043.005.000.000.000.000.002</t>
  </si>
  <si>
    <t>Отделение сосудистой хирургии  (дневной стационар при стационаре)</t>
  </si>
  <si>
    <t>Оказание медицинской помощи в условиях дневного стационара по профилю койки "Сосудистой хирургии" (1 пациенто-день)</t>
  </si>
  <si>
    <t>B.01.049.003.000.000.000.000.001</t>
  </si>
  <si>
    <t>Отделение торакальной хирургии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</si>
  <si>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"Торакальной хирургии" (1 койко-день)</t>
  </si>
  <si>
    <t>02100000</t>
  </si>
  <si>
    <t>B.01.057.005.000.000.000.000.001</t>
  </si>
  <si>
    <t>Хирургическое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</si>
  <si>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"Хирургические" (1 койко-день)</t>
  </si>
  <si>
    <t>120100000</t>
  </si>
  <si>
    <t>B.01.057.005.000.000.000.000.002</t>
  </si>
  <si>
    <t>Хирургическое отделение (дневной стационар при стационаре)</t>
  </si>
  <si>
    <t>Оказание медицинской помощи в условиях дневного стационара по профилю койки "Хирургические" (1 пациенто-день)</t>
  </si>
  <si>
    <t>03100000</t>
  </si>
  <si>
    <t>B.01.001.007.000.000.000.000.001</t>
  </si>
  <si>
    <t>Гинекологическое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</si>
  <si>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"Гинекологические" (1 койко-день)</t>
  </si>
  <si>
    <t>95100000</t>
  </si>
  <si>
    <t>B.01.001.007.000.000.000.000.002</t>
  </si>
  <si>
    <t>Гинекологическое отделение (дневной стационар при стационаре)</t>
  </si>
  <si>
    <t>Оказание медицинской помощи в условиях дневного стационара по профилю койки "Гинекологические" (1 пациенто-день)</t>
  </si>
  <si>
    <t>04100000</t>
  </si>
  <si>
    <t>B.01.050.003.000.000.000.000.002</t>
  </si>
  <si>
    <t>Травматолого-ортопедическое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</si>
  <si>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"Ортопедические" (1 койко-день)</t>
  </si>
  <si>
    <t>110100000</t>
  </si>
  <si>
    <t>B.01.050.003.000.000.000.000.003</t>
  </si>
  <si>
    <t>Травматолого-ортопедическое отделение (дневной стационар при стационаре)</t>
  </si>
  <si>
    <t>Оказание медицинской помощи в условиях дневного стационара по профилю койки "Травматологические" (1 пациенто-день)</t>
  </si>
  <si>
    <t>05100000 / 70100000</t>
  </si>
  <si>
    <t>B.01.024.003.000.000.000.000.001</t>
  </si>
  <si>
    <t>Нейрохирургическое отделение №1, №2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</si>
  <si>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"Нейрохирургические" (1 койко-день) (в нейрохирургическом отделении №1, и так же сделать пометку в ариадне для нейро 2)</t>
  </si>
  <si>
    <t>112100000 / 113100000</t>
  </si>
  <si>
    <t>B.01.024.003.000.000.000.000.002</t>
  </si>
  <si>
    <t>Нейрохирургическое отделение №1, №2 (дневной стационар при стационаре)</t>
  </si>
  <si>
    <t>Оказание медицинской помощи в условиях дневного стационара по профилю койки "Нейрохирургические" (1 пациенто-день)</t>
  </si>
  <si>
    <t>06100000</t>
  </si>
  <si>
    <t>B.01.028.003.000.000.000.000.001</t>
  </si>
  <si>
    <t>Отоларингологическое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</si>
  <si>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"Оториноларингологические" (1 койко-день)</t>
  </si>
  <si>
    <t>100100000</t>
  </si>
  <si>
    <t>B.01.028.003.000.000.000.000.002</t>
  </si>
  <si>
    <t>Отоларингологическое отделение (дневной стационар при стационаре)</t>
  </si>
  <si>
    <t>Оказание медицинской помощи в условиях дневного стационара по профилю койки "Оториноларингологические" (1 пациенто-день)</t>
  </si>
  <si>
    <t>1810000</t>
  </si>
  <si>
    <t>B.01.068.003.000.000.000.000.001</t>
  </si>
  <si>
    <t>Отделение челюстно-лицевой хирургии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</si>
  <si>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"Челюстно-лицевой хирургии" (1 койко-день)</t>
  </si>
  <si>
    <t>118100000</t>
  </si>
  <si>
    <t>B.01.068.003.000.000.000.000.002</t>
  </si>
  <si>
    <t>Отделение челюстно-лицевой хирургии (дневной стационар при стационаре)</t>
  </si>
  <si>
    <t>Оказание медицинской помощи в условиях дневного стационара по профилю койки "Челюстно-лицевой хирургии" (1 пациенто-день)</t>
  </si>
  <si>
    <t>B.01.053.006.000.000.000.000.001</t>
  </si>
  <si>
    <t>Урологическое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</si>
  <si>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"Урологические" (1 койко-день)</t>
  </si>
  <si>
    <t>108100000, 96100000 (Муритова)</t>
  </si>
  <si>
    <t>B.01.053.006.000.000.000.000.002</t>
  </si>
  <si>
    <t>Урологическое отделение (дневной стационар при стационаре)</t>
  </si>
  <si>
    <t>Оказание медицинской помощи в условиях дневного стационара по профилю койки "Урологические" (1 пациенто-день)</t>
  </si>
  <si>
    <t>B.01.053.006.000.000.000.000.003</t>
  </si>
  <si>
    <t>Онкоурологическое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</si>
  <si>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"Онкоурологические" (1 койко-день)</t>
  </si>
  <si>
    <t>B.01.053.006.000.000.000.000.004</t>
  </si>
  <si>
    <t>Онкоурологическое отделение (дневной стационар при стационаре)</t>
  </si>
  <si>
    <t>Оказание медицинской помощи в условиях дневного стационара по профилю койки "Онкоурологические" (1 пациенто-день)</t>
  </si>
  <si>
    <t>B.01.029.005.000.000.000.000.001</t>
  </si>
  <si>
    <t>Офтальмологическое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</si>
  <si>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"Офтальмологические" (1 койко-день)</t>
  </si>
  <si>
    <t>B.01.029.005.000.000.000.000.002</t>
  </si>
  <si>
    <t>Офтальмологическое отделение (дневной стационар при стационаре)</t>
  </si>
  <si>
    <t>Оказание медицинской помощи в условиях дневного стационара по профилю койки "Офтальмологические" (1 пациенто-день)</t>
  </si>
  <si>
    <t>08100000</t>
  </si>
  <si>
    <t>B.01.004.003.000.000.000.000.001</t>
  </si>
  <si>
    <t>Гастроэнтерологическое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</si>
  <si>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"Гастроэнтерологические" (1 койко-день)</t>
  </si>
  <si>
    <t>1091000</t>
  </si>
  <si>
    <t>B.01.004.003.000.000.000.000.002</t>
  </si>
  <si>
    <t>Гастроэнтерологическое отделение (дневной стационар при стационаре)</t>
  </si>
  <si>
    <t>Оказание медицинской помощи в условиях дневного стационара по профилю койки "Гастроэнтерологические" (1 пациенто-день)</t>
  </si>
  <si>
    <t>39100000</t>
  </si>
  <si>
    <t>B.01.005.003.000.000.000.000.001</t>
  </si>
  <si>
    <t>Гематологическое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</si>
  <si>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"Гематологические" (1 койко-день)</t>
  </si>
  <si>
    <t>103100000</t>
  </si>
  <si>
    <t>B.01.005.003.000.000.000.000.002</t>
  </si>
  <si>
    <t>Гематологическое отделение (дневной стационар при стационаре)</t>
  </si>
  <si>
    <t>Оказание медицинской помощи в условиях дневного стационара по профилю койки "Гематологические" (1 пациенто-день)</t>
  </si>
  <si>
    <t>09100000</t>
  </si>
  <si>
    <t>B.01.037.003.000.000.000.000.001</t>
  </si>
  <si>
    <t>Пульмонологическое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</si>
  <si>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"Пульмонологические" (1 койко-день)</t>
  </si>
  <si>
    <t>115100000</t>
  </si>
  <si>
    <t>B.01.037.003.000.000.000.000.002</t>
  </si>
  <si>
    <t>Пульмонологическое отделение (дневной стационар при стационаре)</t>
  </si>
  <si>
    <t>Оказание медицинской помощи в условиях дневного стационара по профилю койки "Пульмонологические" (1 пациенто-день)</t>
  </si>
  <si>
    <t>11100000</t>
  </si>
  <si>
    <t>B.01.015.006.000.000.000.000.001</t>
  </si>
  <si>
    <t>Кардиологическое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</si>
  <si>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"Кардиологические" (1 койко-день)</t>
  </si>
  <si>
    <t>102100000</t>
  </si>
  <si>
    <t>B.01.015.006.000.000.000.000.002</t>
  </si>
  <si>
    <t>Кардиологическое отделение (дневной стационар при стационаре)</t>
  </si>
  <si>
    <t>Оказание медицинской помощи в условиях дневного стационара по профилю койки "Кардиологические" (1 пациенто-день)</t>
  </si>
  <si>
    <t>21100000</t>
  </si>
  <si>
    <t>B.01.025.003.000.000.000.000.001</t>
  </si>
  <si>
    <t>Нефрологическое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</si>
  <si>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"Нефрологические" (1 койко-день)</t>
  </si>
  <si>
    <t>B.01.023.003.000.000.000.000.001</t>
  </si>
  <si>
    <t>Неврологическое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</si>
  <si>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"Неврологические" (1 койко-день)</t>
  </si>
  <si>
    <t>B.01.023.003.000.000.000.000.002</t>
  </si>
  <si>
    <t>Неврологическое отделение (дневной стационар при стационаре)</t>
  </si>
  <si>
    <t>Оказание медицинской помощи в условиях дневного стационара по профилю койки "Неврологические" (1 пациенто-день)</t>
  </si>
  <si>
    <t>92100000</t>
  </si>
  <si>
    <t>B.01.023.003.000.000.000.000.005</t>
  </si>
  <si>
    <t>Отделение для больных с острыми нарушениями мозгового кровообращения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</si>
  <si>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"Неврологические для больных с острыми нарушениями мозгового кровообращения" (1 койко-день)</t>
  </si>
  <si>
    <t>34100000</t>
  </si>
  <si>
    <t>B.01.058.006.000.000.000.000.001</t>
  </si>
  <si>
    <t>Эндокринологическое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</si>
  <si>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"Эндокринологические" (1 койко-день)</t>
  </si>
  <si>
    <t>107100000</t>
  </si>
  <si>
    <t>B.01.058.006.000.000.000.000.002</t>
  </si>
  <si>
    <t>Эндокринологическое отделение (дневной стационар при стационаре)</t>
  </si>
  <si>
    <t>Оказание медицинской помощи в условиях дневного стационара по профилю койки "Эндокринологические" (1 пациенто-день)</t>
  </si>
  <si>
    <t>36100000</t>
  </si>
  <si>
    <t>B.01.040.003.000.000.000.000.001</t>
  </si>
  <si>
    <t>Ревматологическое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</si>
  <si>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"Ревматологические" (1 койко-день)</t>
  </si>
  <si>
    <t>104100000</t>
  </si>
  <si>
    <t>B.01.040.003.000.000.000.000.002</t>
  </si>
  <si>
    <t>Ревматологическое отделение (дневной стационар при стационаре)</t>
  </si>
  <si>
    <t>Оказание медицинской помощи в условиях дневного стационара по профилю койки "Ревматологические" (1 пациенто-день)</t>
  </si>
  <si>
    <t>130100000</t>
  </si>
  <si>
    <t>B.01.014.003.000.000.000.000.001</t>
  </si>
  <si>
    <t>Инфекционное отделение</t>
  </si>
  <si>
    <t>Оказание медицинской помощи (за исключением медицинской помощи по экстренным показаниям) в условиях круглосуточного стационара пациентам по профилю койки "Инфекционные" (1 койко-день)</t>
  </si>
  <si>
    <t>132001</t>
  </si>
  <si>
    <t>B.01.047.009.000.000.000.000.002</t>
  </si>
  <si>
    <t>Отделение сестринского ухода</t>
  </si>
  <si>
    <t>Оказание медицинской помощи в условиях круглосуточного стационара пациентам по профилю койки "Сестринский уход" (1 койко-день)</t>
  </si>
  <si>
    <t>97100000</t>
  </si>
  <si>
    <t>B.01.050.003.000.000.000.000.004</t>
  </si>
  <si>
    <t>Дневной стационар ортопедический</t>
  </si>
  <si>
    <t>Оказание медицинской помощи в условиях дневного стационара по профилю койки "Ортопедические" (1 пациенто-день)</t>
  </si>
  <si>
    <t>135100000</t>
  </si>
  <si>
    <t>B.01.047.009.000.000.000.000.004</t>
  </si>
  <si>
    <t>Стационар краткосрочного пребывания*</t>
  </si>
  <si>
    <t>Оказание медицинской помощи в условиях дневного стационара по профилю койки "Терапевтические" (1 пациенто-день)</t>
  </si>
  <si>
    <t>74100000(ДС гинек), 78100000(ОПМУ и ДМС), 10100000(АПУ)</t>
  </si>
  <si>
    <t>B.01.047.009.000.000.000.000.005</t>
  </si>
  <si>
    <t xml:space="preserve">Дневной стационар </t>
  </si>
  <si>
    <t>при АПУ убрали согласно штатного с 01.01.19</t>
  </si>
  <si>
    <t>с 01.04.2019 убрать по приказу</t>
  </si>
  <si>
    <t>Оказание медицинской помощи в дневном стационаре при АПУ  (1 пациенто-день)</t>
  </si>
  <si>
    <t>*Диагностические исследования, консультации в других отделениях оплачиваются дополнительно в соответствии с действующим прейскурантом</t>
  </si>
  <si>
    <t>Услуги по обеспечению комфортности пребывания в медицинском учреждении (1 день)</t>
  </si>
  <si>
    <t>Наименование отделения</t>
  </si>
  <si>
    <t>Номер палаты</t>
  </si>
  <si>
    <t>Количество мест</t>
  </si>
  <si>
    <t>Цена услуги, руб.</t>
  </si>
  <si>
    <t>НДС (20%), руб.</t>
  </si>
  <si>
    <t>Цена услуги с НДС, руб.</t>
  </si>
  <si>
    <t>*** от **.12.2018</t>
  </si>
  <si>
    <t>с 10.12.2018</t>
  </si>
  <si>
    <t>0111</t>
  </si>
  <si>
    <t>с 01.06.2019</t>
  </si>
  <si>
    <t>0104</t>
  </si>
  <si>
    <t>0112</t>
  </si>
  <si>
    <t>0114</t>
  </si>
  <si>
    <t>0115</t>
  </si>
  <si>
    <t>0117</t>
  </si>
  <si>
    <t>1917, 1918</t>
  </si>
  <si>
    <t>1916</t>
  </si>
  <si>
    <t>2007</t>
  </si>
  <si>
    <t>Хирургическое торакальное отделение</t>
  </si>
  <si>
    <t>2001</t>
  </si>
  <si>
    <t>020004</t>
  </si>
  <si>
    <t>03081, 03082</t>
  </si>
  <si>
    <t>03083, 03084</t>
  </si>
  <si>
    <t>0401</t>
  </si>
  <si>
    <t>04075, 04076</t>
  </si>
  <si>
    <t>04077, 04087</t>
  </si>
  <si>
    <t>04091, 04092</t>
  </si>
  <si>
    <t>05018, 05019</t>
  </si>
  <si>
    <t>Нейрохирургическое отделение № 1</t>
  </si>
  <si>
    <t>05020, 05021</t>
  </si>
  <si>
    <t>70024</t>
  </si>
  <si>
    <t>70025</t>
  </si>
  <si>
    <t>06026, 06027</t>
  </si>
  <si>
    <t>Отоларингологическое отделение
Отделение челюстно-лицевой хирургии</t>
  </si>
  <si>
    <t>06028</t>
  </si>
  <si>
    <t>06029, 06030</t>
  </si>
  <si>
    <t>150001</t>
  </si>
  <si>
    <t>161034</t>
  </si>
  <si>
    <t>161035</t>
  </si>
  <si>
    <t>11048, 11049</t>
  </si>
  <si>
    <t>11050, 11051</t>
  </si>
  <si>
    <t>320001, 320002</t>
  </si>
  <si>
    <t>320003, 320004</t>
  </si>
  <si>
    <t>09065</t>
  </si>
  <si>
    <t>09040, 09041</t>
  </si>
  <si>
    <t>09070, 09071</t>
  </si>
  <si>
    <t>36077, 36078</t>
  </si>
  <si>
    <t>36071</t>
  </si>
  <si>
    <t>34079, 34080</t>
  </si>
  <si>
    <t>21011</t>
  </si>
  <si>
    <t>21012, 21013</t>
  </si>
  <si>
    <t>92001, 92002</t>
  </si>
  <si>
    <t>Неврологическое отделение для больных с острыми нарушениями мозгового кровообращения</t>
  </si>
  <si>
    <t>92003</t>
  </si>
  <si>
    <t>Стационар краткосрочного пребывания</t>
  </si>
  <si>
    <t>к приказу № _____ от  "____" ________2018г.</t>
  </si>
  <si>
    <t xml:space="preserve">Прейскурант платных медицинских услуг, оказываемых
 ГОБУЗ "МОКБ им. П.А. Баяндина" </t>
  </si>
  <si>
    <t>с 01.12.2018г.</t>
  </si>
  <si>
    <t>Стационарные, лечебно-диагностические подразделения, консультативное отделение</t>
  </si>
  <si>
    <t xml:space="preserve"> Наименование услуги</t>
  </si>
  <si>
    <t>58001(кдц), 412238</t>
  </si>
  <si>
    <t>B.01.001.001.000.000.000.000.000</t>
  </si>
  <si>
    <t>Прием (осмотр, консультация) врача-акушера-гинеколога первичный</t>
  </si>
  <si>
    <t>582301(кдц), 412301,832237(орз)</t>
  </si>
  <si>
    <t>B.01.001.001.000.000.000.000.001</t>
  </si>
  <si>
    <t>Прием (осмотр, консультация) врача-акушера-гинеколога - заведующего отделением</t>
  </si>
  <si>
    <t>582401(кдц), 412401, 832401(орз)</t>
  </si>
  <si>
    <t>B.01.001.001.000.000.000.000.003</t>
  </si>
  <si>
    <t>Прием (осмотр, консультация) врача-акушера-гинеколога (К.М.Н.) первичный</t>
  </si>
  <si>
    <t>B.01.001.004.000.000.000.000.000</t>
  </si>
  <si>
    <t>Прием (осмотр, консультация) врача-акушера-гинеколога беременной первичный</t>
  </si>
  <si>
    <t>582240, 412240</t>
  </si>
  <si>
    <t>B.01.002.001.000.000.000.000.000</t>
  </si>
  <si>
    <t>Прием (осмотр, консультация) врача-аллерголога-иммунолога первичный</t>
  </si>
  <si>
    <t>582241, 412241</t>
  </si>
  <si>
    <t>582242, 412242</t>
  </si>
  <si>
    <t>B.01.004.001.000.000.000.000.000</t>
  </si>
  <si>
    <t>Прием (осмотр, консультация) врача-гастроэнтеролога первичный</t>
  </si>
  <si>
    <t>582302, 412302</t>
  </si>
  <si>
    <t>B.01.004.001.000.000.000.000.001</t>
  </si>
  <si>
    <t>Прием (осмотр, консультация) врача-гастроэнтеролога - заведующего отделением</t>
  </si>
  <si>
    <t>582243, 412243</t>
  </si>
  <si>
    <t>B.01.005.001.000.000.000.000.000</t>
  </si>
  <si>
    <t>Прием (осмотр, консультация) врача-гематолога первичный</t>
  </si>
  <si>
    <t>582303, 412303</t>
  </si>
  <si>
    <t>B.01.005.001.000.000.000.000.001</t>
  </si>
  <si>
    <t>Прием (осмотр, консультация) врача-гематолога - заведующего отделением</t>
  </si>
  <si>
    <t>582244, 412244</t>
  </si>
  <si>
    <t>B.01.008.001.000.000.000.000.000</t>
  </si>
  <si>
    <t>Прием (осмотр, консультация) врача-дерматовенеролога первичный</t>
  </si>
  <si>
    <t>1332236(мокб/амулаторн/кдк), 582245, 412245</t>
  </si>
  <si>
    <t>B.01.014.001.000.000.000.000.000</t>
  </si>
  <si>
    <t>Прием (осмотр, консультация) врача-инфекциониста первичный</t>
  </si>
  <si>
    <t>412204</t>
  </si>
  <si>
    <t>B.01.014.001.000.000.000.000.002</t>
  </si>
  <si>
    <t>Прием (осмотр, консультация) врача-инфекциониста - заведующего отделением</t>
  </si>
  <si>
    <t>582246, 412246</t>
  </si>
  <si>
    <t>B.01.015.001.000.000.000.000.000</t>
  </si>
  <si>
    <t>Прием (осмотр, консультация) врача-кардиолога первичный</t>
  </si>
  <si>
    <t>582305, 412305</t>
  </si>
  <si>
    <t>B.01.015.001.000.000.000.000.003</t>
  </si>
  <si>
    <t>Прием (осмотр, консультация) врача-кардиолога - заведующего отделением</t>
  </si>
  <si>
    <t>582250</t>
  </si>
  <si>
    <t>B.01.015.001.000.000.000.000.006</t>
  </si>
  <si>
    <t>Прием (осмотр, консультация) врача-кардиолога-аритмолога с проверкой работы имплантированного антиаритмического устройства</t>
  </si>
  <si>
    <t>582247, 412247</t>
  </si>
  <si>
    <t>B.01.015.003.000.000.000.000.000</t>
  </si>
  <si>
    <t>Прием (осмотр, консультация) врача-детского кардиолога первичный</t>
  </si>
  <si>
    <t>582248, 412248</t>
  </si>
  <si>
    <t>B.01.018.001.000.000.000.000.000</t>
  </si>
  <si>
    <t>Прием (осмотр, консультация) врача-колопроктолога первичный</t>
  </si>
  <si>
    <t>582249, 412249</t>
  </si>
  <si>
    <t>B.01.023.001.000.000.000.000.000</t>
  </si>
  <si>
    <t>Прием (осмотр, консультация) врача-невролога первичный</t>
  </si>
  <si>
    <t>582251. 412251</t>
  </si>
  <si>
    <t>B.01.023.001.000.000.000.000.001</t>
  </si>
  <si>
    <t>Прием (осмотр, консультация) врача-невролога (детский прием)</t>
  </si>
  <si>
    <t>582306, 412306</t>
  </si>
  <si>
    <t>B.01.023.001.000.000.000.000.003</t>
  </si>
  <si>
    <t>Прием (осмотр, консультация) врача-невролога - заведующего отделением</t>
  </si>
  <si>
    <t>582406, 412406</t>
  </si>
  <si>
    <t>B.01.023.001.000.000.000.000.006</t>
  </si>
  <si>
    <t>Прием (осмотр, консультация) врача-невролога (К.М.Н.) первичный</t>
  </si>
  <si>
    <t>582254, 412254</t>
  </si>
  <si>
    <t>B.01.024.001.000.000.000.000.000</t>
  </si>
  <si>
    <t>Прием (осмотр, консультация) врача-нейрохирурга первичный</t>
  </si>
  <si>
    <t>582255, 412255</t>
  </si>
  <si>
    <t>B.01.024.001.000.000.000.000.001</t>
  </si>
  <si>
    <t>Прием (осмотр, консультация) врача-нейрохирурга первичный (детский прием)</t>
  </si>
  <si>
    <t>582307, 412307</t>
  </si>
  <si>
    <t>B.01.024.001.000.000.000.000.002</t>
  </si>
  <si>
    <t>Прием (осмотр, консультация) врача-нейрохирурга - заведующего отделением</t>
  </si>
  <si>
    <t>582407, 412407</t>
  </si>
  <si>
    <t>B.01.024.001.000.000.000.000.004</t>
  </si>
  <si>
    <t>Прием (осмотр, консультация) врача-нейрохирурга (К.М.Н.) первичный</t>
  </si>
  <si>
    <t>582256, 412256</t>
  </si>
  <si>
    <t>B.01.025.001.000.000.000.000.000</t>
  </si>
  <si>
    <t>Прием (осмотр, консультация) врача-нефролога первичный</t>
  </si>
  <si>
    <t>582308, 412308</t>
  </si>
  <si>
    <t>B.01.025.001.000.000.000.000.001</t>
  </si>
  <si>
    <t>Прием (осмотр, консультация) врача-нефролога - заведующего отделением</t>
  </si>
  <si>
    <t>582257, 412257</t>
  </si>
  <si>
    <t>582258, 412258</t>
  </si>
  <si>
    <t>B.01.028.001.000.000.000.000.000</t>
  </si>
  <si>
    <t>Прием (осмотр, консультация) врача-оториноларинголога первичный</t>
  </si>
  <si>
    <t>582309,412309</t>
  </si>
  <si>
    <t>B.01.028.001.000.000.000.000.003</t>
  </si>
  <si>
    <t>Прием (осмотр, консультация) врача-оториноларинголога - заведующего отделением</t>
  </si>
  <si>
    <t>582409, 412409</t>
  </si>
  <si>
    <t>B.01.028.001.000.000.000.000.006</t>
  </si>
  <si>
    <t>Прием (осмотр, консультация) врача-оториноларинголога (К.М.Н.) первичный</t>
  </si>
  <si>
    <t>582259, 412259</t>
  </si>
  <si>
    <t>B.01.029.001.000.000.000.000.000</t>
  </si>
  <si>
    <t>Прием (осмотр, консультация) врача-офтальмолога первичный</t>
  </si>
  <si>
    <t>582260, 412260</t>
  </si>
  <si>
    <t>B.01.029.001.000.000.000.000.002</t>
  </si>
  <si>
    <t>Прием (осмотр, консультация) врача-офтальмолога первичный (детский прием)</t>
  </si>
  <si>
    <t>582310, 412310</t>
  </si>
  <si>
    <t>B.01.029.001.000.000.000.000.003</t>
  </si>
  <si>
    <t>Прием (осмотр, консультация) врача-офтальмолога - заведующего отделением</t>
  </si>
  <si>
    <t>582261, 412261</t>
  </si>
  <si>
    <t>B.01.037.001.000.000.000.000.000</t>
  </si>
  <si>
    <t>Прием (осмотр, консультация) врача-пульмонолога первичный</t>
  </si>
  <si>
    <t>582311, 412311</t>
  </si>
  <si>
    <t>B.01.037.001.000.000.000.000.002</t>
  </si>
  <si>
    <t>Прием (осмотр, консультация) врача-пульмонолога - заведующего отделением</t>
  </si>
  <si>
    <t>582312, 412312</t>
  </si>
  <si>
    <t>B.01.039.001.000.000.000.000.001</t>
  </si>
  <si>
    <t>Прием (осмотр, консультация) врача-рентгенолога - заведующего отделением</t>
  </si>
  <si>
    <t>582262, 412262</t>
  </si>
  <si>
    <t>B.01.040.001.000.000.000.000.000</t>
  </si>
  <si>
    <t>Прием (осмотр, консультация) врача-ревматолога первичный</t>
  </si>
  <si>
    <t>582313, 412313</t>
  </si>
  <si>
    <t>B.01.040.001.000.000.000.000.002</t>
  </si>
  <si>
    <t>Прием (осмотр, консультация) врача-ревматолога - заведующего отделением</t>
  </si>
  <si>
    <t>582263, 412263</t>
  </si>
  <si>
    <t>B.01.043.001.000.000.000.000.000</t>
  </si>
  <si>
    <t>Прием (осмотр, консультация) врача-сердечно-сосудистого хирурга первичный</t>
  </si>
  <si>
    <t>582314, 412314</t>
  </si>
  <si>
    <t>B.01.043.001.000.000.000.000.001</t>
  </si>
  <si>
    <t>Прием (осмотр, консультация) врача-сердечно-сосудистого хирурга - заведующего отделением</t>
  </si>
  <si>
    <t>582414, 412414</t>
  </si>
  <si>
    <t>B.01.043.001.000.000.000.000.003</t>
  </si>
  <si>
    <t>Прием (осмотр, консультация) врача-сердечно-сосудистого хирурга (К.М.Н.) первичный</t>
  </si>
  <si>
    <t>582264</t>
  </si>
  <si>
    <t>B.01.046.001.000.000.000.000.000</t>
  </si>
  <si>
    <t>Прием (осмотр, консультация) врача сурдолога-оториноларинголога первичный</t>
  </si>
  <si>
    <t>582265, 412265</t>
  </si>
  <si>
    <t>B.01.047.001.000.000.000.000.000</t>
  </si>
  <si>
    <t>Прием (осмотр, консультация) врача-терапевта первичный</t>
  </si>
  <si>
    <t>582315, 412315</t>
  </si>
  <si>
    <t>B.01.047.001.000.000.000.000.002</t>
  </si>
  <si>
    <t>Прием (осмотр, консультация) врача-терапевта - заведующего отделением</t>
  </si>
  <si>
    <t>582266, 412266</t>
  </si>
  <si>
    <t>B.01.049.001.000.000.000.000.000</t>
  </si>
  <si>
    <t>Прием (осмотр, консультация) врача-торакального хирурга первичный</t>
  </si>
  <si>
    <t>582316, 412316</t>
  </si>
  <si>
    <t>B.01.049.001.000.000.000.000.001</t>
  </si>
  <si>
    <t>Прием (осмотр, консультация) врача-торакального хирурга - заведующего отделением</t>
  </si>
  <si>
    <t>582267, 412267</t>
  </si>
  <si>
    <t>B.01.050.001.000.000.000.000.000</t>
  </si>
  <si>
    <t>Прием (осмотр, консультация) врача-травматолога-ортопеда первичный</t>
  </si>
  <si>
    <t>582317, 412317</t>
  </si>
  <si>
    <t>B.01.050.001.000.000.000.000.002</t>
  </si>
  <si>
    <t>Прием (осмотр, консультация) врача-травматолога-ортопеда - заведующего отделением</t>
  </si>
  <si>
    <t>582417, 412417</t>
  </si>
  <si>
    <t>B.01.050.001.000.000.000.000.005</t>
  </si>
  <si>
    <t>Прием (осмотр, консультация) врача-травматолога-ортопеда (К.М.Н.) первичный</t>
  </si>
  <si>
    <t>582318, 412318</t>
  </si>
  <si>
    <t>B.01.052.001.000.000.000.000.001</t>
  </si>
  <si>
    <t>Осмотр (консультация) врача ультразвуковой диагностики - заведующего отделением</t>
  </si>
  <si>
    <t>582268, 412268</t>
  </si>
  <si>
    <t>B.01.053.001.000.000.000.000.000</t>
  </si>
  <si>
    <t>Прием (осмотр, консультация) врача-уролога первичный</t>
  </si>
  <si>
    <t>582319, 412319</t>
  </si>
  <si>
    <t>B.01.053.001.000.000.000.000.002</t>
  </si>
  <si>
    <t>Прием (осмотр, консультация) врача-уролога - заведующего отделением</t>
  </si>
  <si>
    <t>582419, 412419</t>
  </si>
  <si>
    <t>B.01.053.001.000.000.000.000.004</t>
  </si>
  <si>
    <t>Прием (осмотр, консультация) врача-уролога (К.М.Н.) первичный</t>
  </si>
  <si>
    <t>412280</t>
  </si>
  <si>
    <t>B.01.054.001.000.000.000.000.000</t>
  </si>
  <si>
    <t>Осмотр (консультация) врача-физиотерапевта</t>
  </si>
  <si>
    <t>412320</t>
  </si>
  <si>
    <t>B.01.054.001.000.000.000.000.001</t>
  </si>
  <si>
    <t>Осмотр (консультация) врача-физиотерапевта заведующего отделением</t>
  </si>
  <si>
    <t>582321, 412321</t>
  </si>
  <si>
    <t>B.01.056.002.000.000.000.000.001</t>
  </si>
  <si>
    <t>Прием (осмотр, консультация) врача функциональной диагностики - заведующего отделением</t>
  </si>
  <si>
    <t>552269, 412269</t>
  </si>
  <si>
    <t>B.01.057.001.000.000.000.000.000</t>
  </si>
  <si>
    <t>Прием (осмотр, консультация) врача-хирурга первичный</t>
  </si>
  <si>
    <t>582322, 412322</t>
  </si>
  <si>
    <t>B.01.057.001.000.000.000.000.002</t>
  </si>
  <si>
    <t>Прием (осмотр, консультация) врача-хирурга - заведующего отделением</t>
  </si>
  <si>
    <t>582422, 412422</t>
  </si>
  <si>
    <t>B.01.057.001.000.000.000.000.004</t>
  </si>
  <si>
    <t>Прием (осмотр, консультация) врача-хирурга (К.М.Н.) первичный</t>
  </si>
  <si>
    <t>582281, 412281</t>
  </si>
  <si>
    <t>B.01.057.003.000.000.000.000.000</t>
  </si>
  <si>
    <t>Прием (осмотр, консультация) врача-пластического хирурга первичный</t>
  </si>
  <si>
    <t>582270, 412270</t>
  </si>
  <si>
    <t>B.01.058.001.000.000.000.000.000</t>
  </si>
  <si>
    <t>Прием (осмотр, консультация) врача-эндокринолога первичный</t>
  </si>
  <si>
    <t>582323, 412323</t>
  </si>
  <si>
    <t>B.01.058.001.000.000.000.000.001</t>
  </si>
  <si>
    <t>Прием (осмотр, консультация) врача-эндокринолога - заведующего отделением</t>
  </si>
  <si>
    <t>582271, 412271</t>
  </si>
  <si>
    <t>B.01.058.003.000.000.000.000.000</t>
  </si>
  <si>
    <t>Прием (осмотр, консультация) врача-детского эндокринолога первичный</t>
  </si>
  <si>
    <t>582272, 412272</t>
  </si>
  <si>
    <t>B.01.068.001.000.000.000.000.000</t>
  </si>
  <si>
    <t>Прием (осмотр, консультация) врача-челюстно-лицевого хирурга первичный</t>
  </si>
  <si>
    <t>582324, 412324</t>
  </si>
  <si>
    <t>B.01.068.001.000.000.000.000.001</t>
  </si>
  <si>
    <t>Прием (осмотр, консультация) врача-челюстно-лицевого хирурга - заведующего отделением</t>
  </si>
  <si>
    <t>B.01.045.004.000.000.000.000.001</t>
  </si>
  <si>
    <t>Экспертиза временной нетрудоспособности врачебной комиссией</t>
  </si>
  <si>
    <t>B.04.047.002.000.000.000.000.001</t>
  </si>
  <si>
    <t>Подготовка экспертного заключения (справка по запросу) - 1 час</t>
  </si>
  <si>
    <t>A.11.01.002.000.000.000.000.000</t>
  </si>
  <si>
    <t xml:space="preserve">Подкожное введение лекарственных препаратов </t>
  </si>
  <si>
    <t>A.11.02.002.000.000.000.000.000</t>
  </si>
  <si>
    <t>Внутримышечное введение лекарственных препаратов</t>
  </si>
  <si>
    <t>A.11.12.003.000.000.000.000.000</t>
  </si>
  <si>
    <t>Внутривенное введение лекарственных препаратов</t>
  </si>
  <si>
    <t>A.11.12.003.001.000.000.000.000</t>
  </si>
  <si>
    <t>Непрерывное внутривенное введение лекарственных препаратов</t>
  </si>
  <si>
    <t>782237, 1332237 (КДК), 582275</t>
  </si>
  <si>
    <t>A.11.12.009.000.000.000.000.000</t>
  </si>
  <si>
    <t>Взятие крови из периферической вены</t>
  </si>
  <si>
    <t>782242, 1332242, 582273</t>
  </si>
  <si>
    <t>A.11.12.009.000.000.000.000.001</t>
  </si>
  <si>
    <t>Взятие венозной крови из периферической вены для лабораторных исследований с использованием системы "Vacutainer"</t>
  </si>
  <si>
    <t>782241, 1332241</t>
  </si>
  <si>
    <t>A.11.12.009.000.000.000.000.002</t>
  </si>
  <si>
    <t>Взятие венозной крови из периферической вены для исследования свертывающей системы с использованием системы "Vacutainer"</t>
  </si>
  <si>
    <t>782243, 1332243,032243, 582274</t>
  </si>
  <si>
    <t>A.11.12.009.000.000.000.000.003</t>
  </si>
  <si>
    <t>Взятие венозной крови из периферической вены для лабораторных исследований с использованием 2-х систем "Vacutainer"</t>
  </si>
  <si>
    <t>782244, 1332244, 582276</t>
  </si>
  <si>
    <t>A.11.12.009.000.000.000.000.004</t>
  </si>
  <si>
    <t>Взятие венозной крови из периферической вены для лабораторных исследований с использованием 3-х систем "Vacutainer"</t>
  </si>
  <si>
    <t>782245, 1332245, 582277</t>
  </si>
  <si>
    <t>A.11.12.009.000.000.000.000.005</t>
  </si>
  <si>
    <t>Взятие венозной крови из периферической вены для лабораторных исследований с использованием 4-х систем "Vacutainer"</t>
  </si>
  <si>
    <t>782246, 1332246, 582278</t>
  </si>
  <si>
    <t>A.11.12.009.000.000.000.000.006</t>
  </si>
  <si>
    <t>Взятие венозной крови из периферической вены для лабораторных исследований с использованием 5-и систем "Vacutainer"</t>
  </si>
  <si>
    <t>782247, 1332247, 582279</t>
  </si>
  <si>
    <t>A.11.12.009.000.000.000.000.007</t>
  </si>
  <si>
    <t>Взятие венозной крови из периферической вены для лабораторных исследований с использованием 6-и систем "Vacutainer"</t>
  </si>
  <si>
    <t>782249 (отд пл усл и ДМС)</t>
  </si>
  <si>
    <t>A.12.05.015.000.000.000.000.000</t>
  </si>
  <si>
    <t>Исследование времени кровотечения</t>
  </si>
  <si>
    <t>782250 (отд пл усл и ДМС)</t>
  </si>
  <si>
    <t>A.12.05.016.000.000.000.000.000</t>
  </si>
  <si>
    <t>Исследование свойств сгустка крови</t>
  </si>
  <si>
    <t>9904023.2, 780000, 1330000 (КДК), 580000</t>
  </si>
  <si>
    <t>A.11.08.010.000.000.000.000.000</t>
  </si>
  <si>
    <t>Получение материала из верхних дыхательных путей</t>
  </si>
  <si>
    <t>030910 (гинек), 580910 (конс отд)</t>
  </si>
  <si>
    <t>A.11.20.005.000.000.000.000.000</t>
  </si>
  <si>
    <t>Получение влагалищного мазка</t>
  </si>
  <si>
    <t>100910 (дс АПУ)</t>
  </si>
  <si>
    <t>A.11.28.006.000.000.000.000.000</t>
  </si>
  <si>
    <t>Получение уретрального отделяемого</t>
  </si>
  <si>
    <t>Приложение № 3</t>
  </si>
  <si>
    <t>Отделения стационара хирургического профиля</t>
  </si>
  <si>
    <t>60882.00</t>
  </si>
  <si>
    <t>A.16.01.012.000.000.000.000.000</t>
  </si>
  <si>
    <t>Вскрытие и дренирование флегмоны (абсцесса)</t>
  </si>
  <si>
    <t>A.15.03.003.000.000.000.000.001</t>
  </si>
  <si>
    <t>Гипсование верхней конечности (лучезапястный сустав) при переломах костей</t>
  </si>
  <si>
    <t>A.15.03.003.000.000.000.000.002</t>
  </si>
  <si>
    <t>Гипсование верхней конечности (фиксация локтевого сустава) при переломах костей</t>
  </si>
  <si>
    <t>A.15.03.003.000.000.000.000.011</t>
  </si>
  <si>
    <t>Гипсование верхней конечности до здорового плеча при переломах костей</t>
  </si>
  <si>
    <t>A.15.03.003.000.000.000.000.007</t>
  </si>
  <si>
    <t>Гипсование коленного сустава при переломах костей</t>
  </si>
  <si>
    <t>A.15.03.003.000.000.000.000.008</t>
  </si>
  <si>
    <t>Гипсование коленного сустава со стопой при переломах костей</t>
  </si>
  <si>
    <t>A.15.03.003.000.000.000.000.003</t>
  </si>
  <si>
    <t>Гипсование нижней конечности (голень со стопой) при переломах костей</t>
  </si>
  <si>
    <t>A.15.03.003.000.000.000.000.010</t>
  </si>
  <si>
    <t>Гипсование нижней конечности (повязка "Сапожок") при переломах костей</t>
  </si>
  <si>
    <t>A.15.03.003.000.000.000.000.009</t>
  </si>
  <si>
    <t>Гипсование нижней конечности от бедра до стопы при переломах костей</t>
  </si>
  <si>
    <t>A.15.03.003.000.000.000.000.005</t>
  </si>
  <si>
    <t>Гипсование при переломах костей (повязка Дезо)</t>
  </si>
  <si>
    <t>A.15.03.003.000.000.000.000.006</t>
  </si>
  <si>
    <t>Гипсование тазобедренного сустава со стопой при переломах костей</t>
  </si>
  <si>
    <t>A.15.04.002.000.000.000.000.001</t>
  </si>
  <si>
    <t>Иммобилизация при вывихах (подвывихах) суставов (повязка Дезо)</t>
  </si>
  <si>
    <t>A.15.03.003.000.000.000.000.004</t>
  </si>
  <si>
    <t>Наложение гипсовой повязки Смирнова-Вайнштейна</t>
  </si>
  <si>
    <t>A.15.04.002.000.000.000.000.000</t>
  </si>
  <si>
    <t>Наложение иммобилизационной повязки при вывихах (подвывихах) суставов</t>
  </si>
  <si>
    <t>A.15.01.002.000.000.000.000.000</t>
  </si>
  <si>
    <t>Наложение повязки при гнойных заболеваниях кожи и подкожной клетчатки</t>
  </si>
  <si>
    <t>A.15.01.001.000.000.000.000.000</t>
  </si>
  <si>
    <t>Наложение повязки при нарушении целостности кожных покровов</t>
  </si>
  <si>
    <t>A.16.30.069.000.000.000.000.000</t>
  </si>
  <si>
    <t>Снятие послеоперационных швов (лигатур)</t>
  </si>
  <si>
    <t>182276 (ЧЛХ), 602276</t>
  </si>
  <si>
    <t>A.16.01.008.000.000.000.000.002</t>
  </si>
  <si>
    <t>Сшивание кожи и подкожной клетчатки (разрез более 10 см)</t>
  </si>
  <si>
    <t>182277 (ЧЛХ), 602277</t>
  </si>
  <si>
    <t>A.16.01.008.000.000.000.000.001</t>
  </si>
  <si>
    <t>Сшивание кожи и подкожной клетчатки (разрез до 10 см)</t>
  </si>
  <si>
    <t>A.16.01.004.000.000.000.000.000</t>
  </si>
  <si>
    <t>Хирургическая обработка раны или инфицированной ткани</t>
  </si>
  <si>
    <t>Приложение № 4</t>
  </si>
  <si>
    <t>Клинико-диагностическая лаборатория</t>
  </si>
  <si>
    <t xml:space="preserve">Клинические исследования </t>
  </si>
  <si>
    <t>A.09.19.001.000.000.000.000.000</t>
  </si>
  <si>
    <t>Исследование кала на скрытую кровь</t>
  </si>
  <si>
    <t>B.03.016.015.000.000.000.000.000</t>
  </si>
  <si>
    <t>Исследование мочи методом Зимницкого</t>
  </si>
  <si>
    <t>B.03.016.014.000.000.000.000.000</t>
  </si>
  <si>
    <t>Исследование мочи методом Нечипоренко</t>
  </si>
  <si>
    <t>A.12.05.002.000.000.000.000.000</t>
  </si>
  <si>
    <t>Исследование осмотической резистентности эритроцитов</t>
  </si>
  <si>
    <t>A.12.05.123.000.000.000.000.000</t>
  </si>
  <si>
    <t>Исследование уровня ретикулоцитов в крови</t>
  </si>
  <si>
    <t>A.12.05.120.000.000.000.000.000</t>
  </si>
  <si>
    <t>Исследование уровня тромбоцитов в крови</t>
  </si>
  <si>
    <t>B.03.016.010.000.000.000.000.000</t>
  </si>
  <si>
    <t>Копрологическое исследование</t>
  </si>
  <si>
    <t>A.26.19.011.000.000.000.000.000</t>
  </si>
  <si>
    <t>Микроскопическое исследование кала на простейшие</t>
  </si>
  <si>
    <t>A.26.19.010.000.000.000.000.000</t>
  </si>
  <si>
    <t>Микроскопическое исследование кала на яйца и личинки гельминтов</t>
  </si>
  <si>
    <t>A.26.09.001.000.000.000.000.000</t>
  </si>
  <si>
    <t>Микроскопическое исследование мокроты на микобактерии (Mycobacterium spp.)</t>
  </si>
  <si>
    <t>A.26.01.018.000.000.000.000.001</t>
  </si>
  <si>
    <t>Микроскопическое исследование на наличие клещей рода Demodex</t>
  </si>
  <si>
    <t>A.12.09.010.000.000.000.000.000</t>
  </si>
  <si>
    <t>Микроскопическое исследование нативного и окрашенного препарата мокроты</t>
  </si>
  <si>
    <t>A.12.21.005.000.000.000.000.000</t>
  </si>
  <si>
    <t>Микроскопическое исследование осадка секрета простаты</t>
  </si>
  <si>
    <t>A.26.20.006.000.000.000.000.002</t>
  </si>
  <si>
    <t>Микроскопическое исследование отделяемого половых органов</t>
  </si>
  <si>
    <t>A.26.01.017.000.000.000.000.000</t>
  </si>
  <si>
    <t>Микроскопическое исследование отпечатков с поверхности кожи перианальных складок на яйца остриц (Enterobius vermicularis)</t>
  </si>
  <si>
    <t>A.12.21.001.000.000.000.000.000</t>
  </si>
  <si>
    <t>Микроскопическое исследование спермы</t>
  </si>
  <si>
    <t>A.12.21.001.000.000.000.000.001</t>
  </si>
  <si>
    <t>Микроскопическое исследование эякулята (морфология сперматозоидов)</t>
  </si>
  <si>
    <t>B.03.016.002.000.000.000.000.000</t>
  </si>
  <si>
    <t>Общий (клинический) анализ крови</t>
  </si>
  <si>
    <t>B.03.016.003.000.000.000.000.000</t>
  </si>
  <si>
    <t>Общий (клинический) анализ крови развернутый</t>
  </si>
  <si>
    <t>B.03.016.006.000.000.000.000.000</t>
  </si>
  <si>
    <t>Общий (клинический) анализ мочи</t>
  </si>
  <si>
    <t>A.12.05.006.000.000.000.000.000</t>
  </si>
  <si>
    <t>Определение антигена D системы Резус (резус-фактор)</t>
  </si>
  <si>
    <t>A.26.06.082.001.000.000.000.000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</si>
  <si>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</si>
  <si>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A.09.28.003.002.000.000.000.000</t>
  </si>
  <si>
    <t>Определение количества белка в суточной моче</t>
  </si>
  <si>
    <t>A.12.05.005.000.000.000.000.000</t>
  </si>
  <si>
    <t>Определение основных групп по системе AB0</t>
  </si>
  <si>
    <t>A.12.06.027.000.000.000.000.000</t>
  </si>
  <si>
    <t>Определение содержания антител к антигенам эритроцитов в сыворотке крови</t>
  </si>
  <si>
    <t>A.12.06.028.000.000.000.000.001</t>
  </si>
  <si>
    <t>Определение уровня антиспермальных антител на сперматозоиды IgG (MAR - тест)</t>
  </si>
  <si>
    <t>A.12.06.028.000.000.000.000.002</t>
  </si>
  <si>
    <t>Определение уровня антиспермальных антител на сперматозоиды IgА (MAR - тест)</t>
  </si>
  <si>
    <t>A.12.05.122.000.000.000.000.001</t>
  </si>
  <si>
    <t>Просмотр мазка крови для анализа аномалий морфологии эритроцитов</t>
  </si>
  <si>
    <t>A.08.20.017.000.000.000.000.001</t>
  </si>
  <si>
    <t>Цитологическое исследование гинекологических мазков (1 точка)</t>
  </si>
  <si>
    <t>A.08.09.011.000.000.000.000.000</t>
  </si>
  <si>
    <t>Цитологическое исследование мокроты</t>
  </si>
  <si>
    <t>A.08.16.006.000.000.000.000.001</t>
  </si>
  <si>
    <t>Цитологическое исследование при эндоскопическом обследовании</t>
  </si>
  <si>
    <t>A.08.04.004.000.000.000.000.000</t>
  </si>
  <si>
    <t>Цитологическое исследование синовиальной жидкости</t>
  </si>
  <si>
    <t xml:space="preserve">Биохимические  исследования </t>
  </si>
  <si>
    <t>A.12.05.039.000.000.000.000.000</t>
  </si>
  <si>
    <t>Активированное частичное тромбопластиновое время</t>
  </si>
  <si>
    <t>66206, 66224</t>
  </si>
  <si>
    <t>A.12.05.011.000.000.000.000.000</t>
  </si>
  <si>
    <t xml:space="preserve">Исследование железосвязывающей способности сыворотки </t>
  </si>
  <si>
    <t>A.09.05.027.000.000.000.000.001</t>
  </si>
  <si>
    <t xml:space="preserve">Исследование липидного профиля </t>
  </si>
  <si>
    <t>A.09.05.011.000.000.000.000.000</t>
  </si>
  <si>
    <t xml:space="preserve">Исследование уровня альбумина в крови </t>
  </si>
  <si>
    <t>A.09.05.022.001.000.000.000.000</t>
  </si>
  <si>
    <t>Исследование уровня билирубина связанного (конъюгированного) в крови</t>
  </si>
  <si>
    <t>A.09.05.083.000.000.000.000.000</t>
  </si>
  <si>
    <t xml:space="preserve">Исследование уровня гликированного гемоглобина в крови </t>
  </si>
  <si>
    <t>66006, 66007, 66100, 66737, 66738</t>
  </si>
  <si>
    <t>A.09.05.023.000.000.000.000.000</t>
  </si>
  <si>
    <t>Исследование уровня глюкозы в крови</t>
  </si>
  <si>
    <t>A.09.05.051.001.000.000.000.001</t>
  </si>
  <si>
    <t>Исследование уровня Д-димера (количественный)</t>
  </si>
  <si>
    <t>A.09.05.007.000.000.000.000.000</t>
  </si>
  <si>
    <t>Исследование уровня железа сыворотки крови</t>
  </si>
  <si>
    <t>A.09.05.054.004.000.000.000.000</t>
  </si>
  <si>
    <t>Исследование уровня иммуноглобулина G в крови</t>
  </si>
  <si>
    <t>A.09.05.054.002.000.000.000.000</t>
  </si>
  <si>
    <t>Исследование уровня иммуноглобулина А в крови</t>
  </si>
  <si>
    <t>A.09.05.054.003.000.000.000.000</t>
  </si>
  <si>
    <t xml:space="preserve">Исследование уровня иммуноглобулина М в крови </t>
  </si>
  <si>
    <t>A.09.05.206.000.000.000.000.000</t>
  </si>
  <si>
    <t xml:space="preserve">Исследование уровня ионизированного кальция в крови </t>
  </si>
  <si>
    <t>A.09.05.020.000.000.000.000.000</t>
  </si>
  <si>
    <t xml:space="preserve">Исследование уровня креатинина в крови </t>
  </si>
  <si>
    <t>A.09.05.017.000.000.000.000.000</t>
  </si>
  <si>
    <t>Исследование уровня мочевины в крови</t>
  </si>
  <si>
    <t>A.09.05.018.000.000.000.000.000</t>
  </si>
  <si>
    <t xml:space="preserve">Исследование уровня мочевой кислоты в крови </t>
  </si>
  <si>
    <t>A.09.05.033.000.000.000.000.000</t>
  </si>
  <si>
    <t xml:space="preserve">Исследование уровня неорганического фосфора в крови </t>
  </si>
  <si>
    <t>A.09.05.010.000.000.000.000.000</t>
  </si>
  <si>
    <t>Исследование уровня общего белка в крови</t>
  </si>
  <si>
    <t>A.09.05.021.000.000.000.000.000</t>
  </si>
  <si>
    <t>Исследование уровня общего билирубина в крови</t>
  </si>
  <si>
    <t>A.09.05.032.000.000.000.000.000</t>
  </si>
  <si>
    <t xml:space="preserve">Исследование уровня общего кальция в крови </t>
  </si>
  <si>
    <t>A.09.05.127.000.000.000.000.000</t>
  </si>
  <si>
    <t xml:space="preserve">Исследование уровня общего магния в сыворотке крови </t>
  </si>
  <si>
    <t>A.09.05.209.000.000.000.000.000</t>
  </si>
  <si>
    <t xml:space="preserve">Исследование уровня прокальцитонина в крови </t>
  </si>
  <si>
    <t>A.09.05.025.000.000.000.000.000</t>
  </si>
  <si>
    <t>Исследование уровня триглицеридов в крови</t>
  </si>
  <si>
    <t>A.09.05.050.000.000.000.000.000</t>
  </si>
  <si>
    <t xml:space="preserve">Исследование уровня фибриногена в крови </t>
  </si>
  <si>
    <t>A.09.05.026.000.000.000.000.000</t>
  </si>
  <si>
    <t>Исследование уровня холестерина в крови</t>
  </si>
  <si>
    <t>A.09.05.004.000.000.000.000.000</t>
  </si>
  <si>
    <t>Исследование уровня холестерина липопротеинов высокой плотности в крови</t>
  </si>
  <si>
    <t>A.09.05.028.000.000.000.000.000</t>
  </si>
  <si>
    <t>Исследование уровня холестерина липопротеинов низкой плотности</t>
  </si>
  <si>
    <t>A.09.05.177.000.000.000.000.000</t>
  </si>
  <si>
    <t>Исследование уровня/активности изоферментов креатинкиназы в крови</t>
  </si>
  <si>
    <t>A.12.28.002.000.000.000.000.000</t>
  </si>
  <si>
    <t>Исследование функции нефронов по клиренсу креатинина (проба Реберга)</t>
  </si>
  <si>
    <t>B.03.005.006.000.000.000.000.000</t>
  </si>
  <si>
    <t>Коагулограмма (ориентировочное исследование системы гемостаза)</t>
  </si>
  <si>
    <t>B.03.040.001.000.000.000.000.000</t>
  </si>
  <si>
    <t>Комплекс исследований для диагностики системной красной волчанки</t>
  </si>
  <si>
    <t>A.09.05.042.000.000.000.000.000</t>
  </si>
  <si>
    <t>Определение активности аланинаминотрансферазы в крови</t>
  </si>
  <si>
    <t>A.09.28.027.000.000.000.000.000</t>
  </si>
  <si>
    <t>Определение активности альфа-амилазы в моче</t>
  </si>
  <si>
    <t>A.09.05.045.000.000.000.000.000</t>
  </si>
  <si>
    <t>Определение активности амилазы в крови</t>
  </si>
  <si>
    <t>A.09.05.041.000.000.000.000.000</t>
  </si>
  <si>
    <t>Определение активности аспартатаминотрансферазы в крови</t>
  </si>
  <si>
    <t>A.09.05.044.000.000.000.000.000</t>
  </si>
  <si>
    <t>Определение активности гамма-глютамилтрансферазы в крови</t>
  </si>
  <si>
    <t>A.09.05.043.000.000.000.000.000</t>
  </si>
  <si>
    <t>Определение активности креатинкиназы в крови</t>
  </si>
  <si>
    <t>A.09.05.039.000.000.000.000.000</t>
  </si>
  <si>
    <t>Определение активности лактатдегидрогеназы в крови</t>
  </si>
  <si>
    <t>A.09.05.173.000.000.000.000.000</t>
  </si>
  <si>
    <t>Определение активности липазы в сыворотке крови</t>
  </si>
  <si>
    <t>A.09.05.180.000.000.000.000.000</t>
  </si>
  <si>
    <t>Определение активности панкреатической амилазы в крови</t>
  </si>
  <si>
    <t>A.09.05.046.000.000.000.000.000</t>
  </si>
  <si>
    <t>Определение активности щелочной фосфатазы в крови</t>
  </si>
  <si>
    <t>A.09.28.003.001.000.000.000.000</t>
  </si>
  <si>
    <t>Определение альбумина в моче</t>
  </si>
  <si>
    <t>A.12.06.015.000.000.000.000.000</t>
  </si>
  <si>
    <t>Определение антистрептолизина-O в сыворотке крови</t>
  </si>
  <si>
    <t>A.12.30.014.000.000.000.000.000</t>
  </si>
  <si>
    <t>Определение международного нормализованного отношения (МНО)</t>
  </si>
  <si>
    <t>A.12.05.027.000.000.000.000.000</t>
  </si>
  <si>
    <t>Определение протромбинового (тромбопластинового) времени в крови или в плазме</t>
  </si>
  <si>
    <t>A.12.06.019.000.000.000.000.000</t>
  </si>
  <si>
    <t>Определение содержания ревматоидного фактора в крови</t>
  </si>
  <si>
    <t>A.09.05.014.000.000.000.000.000</t>
  </si>
  <si>
    <t>Определение соотношения белковых фракций методом электрофореза</t>
  </si>
  <si>
    <t>A.12.05.028.000.000.000.000.000</t>
  </si>
  <si>
    <t>Определение тромбинового времени в крови</t>
  </si>
  <si>
    <t>A.12.06.060.000.000.000.000.000</t>
  </si>
  <si>
    <t>Определение уровня витамина В12 (цианокобаламин) в крови</t>
  </si>
  <si>
    <t>A.12.05.017.000.000.000.000.002</t>
  </si>
  <si>
    <t>Оценка эффективности антиагрегантной терапии (аспирин)</t>
  </si>
  <si>
    <t>A.12.05.017.000.000.000.000.001</t>
  </si>
  <si>
    <t>Оценка эффективности антиагренантной терапии (клопидогрел)</t>
  </si>
  <si>
    <t xml:space="preserve">Иммунологические исследования </t>
  </si>
  <si>
    <t>A.12.06.010.000.000.000.000.004</t>
  </si>
  <si>
    <t>Исследование антител к двуспиральной ДНК</t>
  </si>
  <si>
    <t>A.12.06.001.000.000.000.000.000</t>
  </si>
  <si>
    <t>Исследование популяций лимфоцитов</t>
  </si>
  <si>
    <t>A.09.05.089.000.000.000.000.000</t>
  </si>
  <si>
    <t>Исследование уровня альфа-фетопротеина в сыворотке крови</t>
  </si>
  <si>
    <t>A.09.05.202.000.000.000.000.000</t>
  </si>
  <si>
    <t>Исследование уровня антигена аденогенных раков CA 125 в крови</t>
  </si>
  <si>
    <t>A.09.05.201.000.000.000.000.000</t>
  </si>
  <si>
    <t>Исследование уровня антигена аденогенных раков СА 19-9 в крови</t>
  </si>
  <si>
    <t>A.09.05.214.000.000.000.000.000</t>
  </si>
  <si>
    <t>Исследование уровня гомоцистеина в крови</t>
  </si>
  <si>
    <t>A.09.05.056.000.000.000.000.000</t>
  </si>
  <si>
    <t>Исследование уровня инсулина плазмы крови</t>
  </si>
  <si>
    <t>A.09.05.204.000.000.000.000.000</t>
  </si>
  <si>
    <t>Исследование уровня инсулиноподобного ростового фактора I в крови</t>
  </si>
  <si>
    <t>A.09.05.119.000.000.000.000.000</t>
  </si>
  <si>
    <t>Исследование уровня кальцитонина в крови</t>
  </si>
  <si>
    <t>A.09.05.131.000.000.000.000.000</t>
  </si>
  <si>
    <t>Исследование уровня лютеинизирующего гормона в сыворотке крови</t>
  </si>
  <si>
    <t>A.09.05.135.000.000.000.000.000</t>
  </si>
  <si>
    <t>Исследование уровня общего кортизола в крови</t>
  </si>
  <si>
    <t>A.09.05.078.000.000.000.000.000</t>
  </si>
  <si>
    <t>Исследование уровня общего тестостерона в крови</t>
  </si>
  <si>
    <t>A.09.05.154.000.000.000.000.000</t>
  </si>
  <si>
    <t>Исследование уровня общего эстрадиола в крови</t>
  </si>
  <si>
    <t>A.09.05.231.000.000.000.000.000</t>
  </si>
  <si>
    <t>Исследование уровня опухолеассоциированного маркера СА 15-3 в крови</t>
  </si>
  <si>
    <t>A.09.05.058.000.000.000.000.000</t>
  </si>
  <si>
    <t>Исследование уровня паратиреоидного гормона в крови</t>
  </si>
  <si>
    <t>A.09.05.153.000.000.000.000.000</t>
  </si>
  <si>
    <t>Исследование уровня прогестерона в крови</t>
  </si>
  <si>
    <t>A.09.05.087.000.000.000.000.000</t>
  </si>
  <si>
    <t>Исследование уровня пролактина в крови</t>
  </si>
  <si>
    <t>A.09.05.130.000.000.000.000.000</t>
  </si>
  <si>
    <t>Исследование уровня простатспецифического антигена общего в крови</t>
  </si>
  <si>
    <t>A.09.05.195.000.000.000.000.000</t>
  </si>
  <si>
    <t>Исследование уровня ракового эмбрионального антигена в крови</t>
  </si>
  <si>
    <t>A.09.05.063.000.000.000.000.000</t>
  </si>
  <si>
    <t>Исследование уровня свободного тироксина (СТ4) сыворотки крови</t>
  </si>
  <si>
    <t>A.09.05.061.000.000.000.000.000</t>
  </si>
  <si>
    <t>Исследование уровня свободного трийодтиронина (СТ3) в крови</t>
  </si>
  <si>
    <t>A.09.05.205.000.000.000.000.000</t>
  </si>
  <si>
    <t>Исследование уровня С-пептида в крови</t>
  </si>
  <si>
    <t>A.09.05.065.000.000.000.000.000</t>
  </si>
  <si>
    <t>Исследование уровня тиреотропного гормона (ТТГ)</t>
  </si>
  <si>
    <t>A.09.05.076.000.000.000.000.000</t>
  </si>
  <si>
    <t>Исследование уровня ферритина в крови</t>
  </si>
  <si>
    <t>A.09.05.080.000.000.000.000.000</t>
  </si>
  <si>
    <t>Исследование уровня фолиевой кислоты в сыворотке крови</t>
  </si>
  <si>
    <t>A.09.05.132.000.000.000.000.000</t>
  </si>
  <si>
    <t>Исследование уровня фолликулостимулирующего гормона в сыворотке крови</t>
  </si>
  <si>
    <t>A.09.05.090.000.000.000.000.000</t>
  </si>
  <si>
    <t>Исследование уровня хорионического гонадотропина в крови</t>
  </si>
  <si>
    <t>A.12.06.026.000.000.000.000.001</t>
  </si>
  <si>
    <t>Определение содержания антител к Saccharomyces cerevisiae (анти-АSC)</t>
  </si>
  <si>
    <t>A.12.06.035.000.000.000.000.000</t>
  </si>
  <si>
    <t>Определение содержания антител к антигенам митохондрий в крови</t>
  </si>
  <si>
    <t>A.12.06.010.000.000.000.000.000</t>
  </si>
  <si>
    <t>Определение содержания антител к антигенам ядра клетки и ДНК - 1 разведение</t>
  </si>
  <si>
    <t>A.12.06.055.000.000.000.000.003</t>
  </si>
  <si>
    <t>Определение содержания антител к глиадину (скрининг Ig G/ Ig А) в сыворотке крови</t>
  </si>
  <si>
    <t>A.12.06.055.000.000.000.000.002</t>
  </si>
  <si>
    <t>Определение содержания антител к глиадину Ig G</t>
  </si>
  <si>
    <t>A.12.06.055.000.000.000.000.001</t>
  </si>
  <si>
    <t>Определение содержания антител к глиадину Ig А</t>
  </si>
  <si>
    <t>A.12.06.045.000.000.000.000.000</t>
  </si>
  <si>
    <t>Определение содержания антител к тиреопероксидазе в крови</t>
  </si>
  <si>
    <t>A.12.06.017.000.000.000.000.000</t>
  </si>
  <si>
    <t>Определение содержания антител к тироглобулину в сыворотке крови</t>
  </si>
  <si>
    <t>A.12.06.056.000.000.000.000.000</t>
  </si>
  <si>
    <t>Определение содержания антител к тканевой трансглютаминазе в крови</t>
  </si>
  <si>
    <t>A.12.06.037.000.000.000.000.001</t>
  </si>
  <si>
    <t>Определение содержания антител к цитоплазме нейтрофилов (ANCA) скрининг</t>
  </si>
  <si>
    <t>A.12.06.062.000.000.000.000.000</t>
  </si>
  <si>
    <t>Определение содержания антител к цитруллинированному виментину в крови</t>
  </si>
  <si>
    <t>A.12.06.029.000.000.000.000.000</t>
  </si>
  <si>
    <t>Определение содержания антител к кардиолипину в крови</t>
  </si>
  <si>
    <t xml:space="preserve">Цитохимические исследования </t>
  </si>
  <si>
    <t>A.08.05.001.000.000.000.000.000</t>
  </si>
  <si>
    <t>Цитологическое исследование мазка костного мозга (миелограмма)</t>
  </si>
  <si>
    <t>Приложение № 5</t>
  </si>
  <si>
    <t>_____________ А. П. Будова</t>
  </si>
  <si>
    <t>Лаборатория клинической микробиологии (бактериологии)</t>
  </si>
  <si>
    <t>A.26.19.081.000.000.000.000.000</t>
  </si>
  <si>
    <t>Исследование кала на наличие токсина клостридии диффициле (Clostridium difficile)</t>
  </si>
  <si>
    <t>A.26.05.016.000.000.000.000.000</t>
  </si>
  <si>
    <t>Исследование микробиоценоза кишечника (дисбактериоз)</t>
  </si>
  <si>
    <t>A.26.30.009.000.000.000.000.000</t>
  </si>
  <si>
    <t>Микробиологическое (культуральное) исследование грудного молока на аэробные и факультативно-анаэробные микроорганизмы</t>
  </si>
  <si>
    <t>A.26.14.002.000.000.000.000.001</t>
  </si>
  <si>
    <t>Микробиологическое (культуральное) исследование желчи на микрофлору</t>
  </si>
  <si>
    <t>A.26.19.003.000.000.000.000.001</t>
  </si>
  <si>
    <t>Микробиологическое (культуральное) исследование испражнений на кишечно-патогенную микрофлору, в т.ч. на возбудителей дизентерии, сальмонеллеза, ЭПКП, ЭТКП, ЭИКП</t>
  </si>
  <si>
    <t>A.26.19.008.000.000.000.000.001</t>
  </si>
  <si>
    <t>Микробиологическое (культуральное) исследование испражнений на стафилококк</t>
  </si>
  <si>
    <t>A.26.19.008.000.000.000.000.002</t>
  </si>
  <si>
    <t>Микробиологическое (культуральное) исследование испражнений на условно-патогенную флору</t>
  </si>
  <si>
    <t>A.26.05.001.000.000.000.000.001</t>
  </si>
  <si>
    <t>Микробиологическое (культуральное) исследование крови на стерильность, в т.ч. на тифо-паратифозную и грибы рода Candida</t>
  </si>
  <si>
    <t>A.26.09.010.000.000.000.000.001</t>
  </si>
  <si>
    <t>Микробиологическое (культуральное) исследование мокроты на микрофлору</t>
  </si>
  <si>
    <t>A.26.28.003.000.000.000.000.002</t>
  </si>
  <si>
    <t>Микробиологическое (культуральное) исследование мочи на микрофлору</t>
  </si>
  <si>
    <t>A.26.19.009.000.000.000.000.001</t>
  </si>
  <si>
    <t>Микробиологическое (культуральное) исследование на грибы рода кандида (Candida spp.)</t>
  </si>
  <si>
    <t>A.26.19.004.000.000.000.000.001</t>
  </si>
  <si>
    <t>Микробиологическое (культуральное) исследование на иерсинии (Yersinia spp.)</t>
  </si>
  <si>
    <t>A.26.21.004.000.000.000.000.002</t>
  </si>
  <si>
    <t>Микробиологическое (культуральное) исследование на микоплазму</t>
  </si>
  <si>
    <t>A.26.21.004.000.000.000.000.001</t>
  </si>
  <si>
    <t>Микробиологическое (культуральное) исследование на уреаплазму</t>
  </si>
  <si>
    <t>A.26.26.004.000.000.000.000.001</t>
  </si>
  <si>
    <t>Микробиологическое (культуральное) исследование отделяемого глаз на микрофлору</t>
  </si>
  <si>
    <t>A.26.08.001.000.000.000.000.002</t>
  </si>
  <si>
    <t>Микробиологическое (культуральное) исследование отделяемого зева на дифтерию</t>
  </si>
  <si>
    <t>A.26.08.005.000.000.000.000.001</t>
  </si>
  <si>
    <t>Микробиологическое (культуральное) исследование отделяемого зева на микрофлору</t>
  </si>
  <si>
    <t>A.26.08.005.000.000.000.000.002</t>
  </si>
  <si>
    <t>Микробиологическое (культуральное) исследование отделяемого зева на патогенный стафилококк</t>
  </si>
  <si>
    <t>A.26.08.001.000.000.000.000.001</t>
  </si>
  <si>
    <t>Микробиологическое (культуральное) исследование отделяемого носа на дифтерию</t>
  </si>
  <si>
    <t>A.26.08.006.000.000.000.000.002</t>
  </si>
  <si>
    <t>Микробиологическое (культуральное) исследование отделяемого носа на микрофлору</t>
  </si>
  <si>
    <t>A.26.08.006.000.000.000.000.001</t>
  </si>
  <si>
    <t>Микробиологическое (культуральное) исследование отделяемого носа на патогенный стафилококк</t>
  </si>
  <si>
    <t>A.26.20.008.000.000.000.000.002</t>
  </si>
  <si>
    <t>Микробиологическое (культуральное) исследование отделяемого половых органов на микрофлору</t>
  </si>
  <si>
    <t>A.26.25.001.000.000.000.000.001</t>
  </si>
  <si>
    <t>Микробиологическое (культуральное) исследование отделяемого ушей на микрофлору</t>
  </si>
  <si>
    <t>A.26.09.011.000.000.000.000.001</t>
  </si>
  <si>
    <t>Микробиологическое (культуральное) исследование промывных вод бронхов на микрофлору</t>
  </si>
  <si>
    <t>A.26.01.001.000.000.000.000.001</t>
  </si>
  <si>
    <t>Микробиологическое (культуральное) исследование содержимого гнойных полостей, ран, пунктатов, экссудатов на микрофлору</t>
  </si>
  <si>
    <t>A.26.19.005.000.000.000.000.000</t>
  </si>
  <si>
    <t>Микробиологическое (культуральное) исследование фекалий/ректального мазка на патогенные кампилобактерии (Campylobacter jejuni/coli)</t>
  </si>
  <si>
    <t>A.26.19.075.000.000.000.000.001</t>
  </si>
  <si>
    <t>Молекулярно-биологическое исследование испражнений на норовирусы (Norovirus)</t>
  </si>
  <si>
    <t>A.26.19.074.000.000.000.000.000</t>
  </si>
  <si>
    <t>Молекулярно-биологическое исследование фекалий на ротавирусы (Rotavirus gr.A)</t>
  </si>
  <si>
    <t>A.26.06.118.000.000.000.000.001</t>
  </si>
  <si>
    <t>Серологическое исследование крови методом РНГА с сыпнотифозным диагностикумом</t>
  </si>
  <si>
    <t>A.26.06.077.000.000.000.000.001</t>
  </si>
  <si>
    <t>Серологическое исследование крови методом РПГА с Vi диагностикумом</t>
  </si>
  <si>
    <t>A.26.06.096.000.000.000.000.003</t>
  </si>
  <si>
    <t>Серологическое исследование крови методом РПГА с дизентерийным диагностикумом Зонне</t>
  </si>
  <si>
    <t>A.26.06.096.000.000.000.000.001</t>
  </si>
  <si>
    <t>Серологическое исследование крови методом РПГА с дизентерийным диагностикумом Флекснера I-V</t>
  </si>
  <si>
    <t>A.26.06.096.000.000.000.000.002</t>
  </si>
  <si>
    <t>Серологическое исследование крови методом РПГА с дизентерийным диагностикумом Флекснера VI</t>
  </si>
  <si>
    <t>A.26.06.086.000.000.000.000.001</t>
  </si>
  <si>
    <t>Серологическое исследование крови методом РПГА с иерсиниозным О3 диагностикумом</t>
  </si>
  <si>
    <t>A.26.06.086.000.000.000.000.002</t>
  </si>
  <si>
    <t>Серологическое исследование крови методом РПГА с иерсиниозным О9 диагностикумом</t>
  </si>
  <si>
    <t>A.26.06.086.000.000.000.000.003</t>
  </si>
  <si>
    <t>Серологическое исследование крови методом РПГА с иерсиниозным псевдотуберкулезным диагностикумом</t>
  </si>
  <si>
    <t>A.26.06.073.000.000.000.000.001</t>
  </si>
  <si>
    <t>Серологическое исследование крови методом РПГА с сальмонеллезным диагностикумом</t>
  </si>
  <si>
    <t>Приложение № 6</t>
  </si>
  <si>
    <t>Лаборатория по обследованию населения на ВИЧ-инфекцию и исследования поступающих крове-биологических жидкостей от больных СПИД и ВИЧ-инфицированных</t>
  </si>
  <si>
    <t>A.09.05.118.000.000.000.000.037</t>
  </si>
  <si>
    <t>Идентификация ингаляционных аллергенов (Dermatophagoides fаrinae)</t>
  </si>
  <si>
    <t>A.09.05.118.000.000.000.000.036</t>
  </si>
  <si>
    <t>Идентификация ингаляционных аллергенов (Dermatophagoides pteronyssimus)</t>
  </si>
  <si>
    <t>A.09.05.118.000.000.000.000.041</t>
  </si>
  <si>
    <t>Идентификация ингаляционных аллергенов (Куриные перья)</t>
  </si>
  <si>
    <t>A.09.05.118.000.000.000.000.040</t>
  </si>
  <si>
    <t>Идентификация ингаляционных аллергенов (Перхоть лошади)</t>
  </si>
  <si>
    <t>A.09.05.118.000.000.000.000.035</t>
  </si>
  <si>
    <t>Идентификация ингаляционных аллергенов (Пыль домашняя)</t>
  </si>
  <si>
    <t>A.09.05.118.000.000.000.000.038</t>
  </si>
  <si>
    <t>Идентификация ингаляционных аллергенов (Эпителий кошки)</t>
  </si>
  <si>
    <t>A.09.05.118.000.000.000.000.043</t>
  </si>
  <si>
    <t>Идентификация ингаляционных аллергенов (Эпителий кролика)</t>
  </si>
  <si>
    <t>A.09.05.118.000.000.000.000.042</t>
  </si>
  <si>
    <t>Идентификация ингаляционных аллергенов (Эпителий морской свинки)</t>
  </si>
  <si>
    <t>A.09.05.118.000.000.000.000.039</t>
  </si>
  <si>
    <t>Идентификация ингаляционных аллергенов (Эпителий собаки)</t>
  </si>
  <si>
    <t>A.09.05.118.000.000.000.000.044</t>
  </si>
  <si>
    <t>Идентификация ингаляционных аллергенов (Эпителий хомяка)</t>
  </si>
  <si>
    <t>А.09.05.118.000.000.000.000.032</t>
  </si>
  <si>
    <t>Идентификация пищевых аллергенов (Банан)</t>
  </si>
  <si>
    <t>А.09.05.118.000.000.000.000.018</t>
  </si>
  <si>
    <t>Идентификация пищевых аллергенов (Говядина)</t>
  </si>
  <si>
    <t>А.09.05.118.000.000.000.000.021</t>
  </si>
  <si>
    <t>Идентификация пищевых аллергенов (Горох)</t>
  </si>
  <si>
    <t>А.09.05.118.000.000.000.000.030</t>
  </si>
  <si>
    <t>Идентификация пищевых аллергенов (Греча)</t>
  </si>
  <si>
    <t>А.09.05.118.000.000.000.000.022</t>
  </si>
  <si>
    <t>Идентификация пищевых аллергенов (Какао)</t>
  </si>
  <si>
    <t>А.09.05.118.000.000.000.000.023</t>
  </si>
  <si>
    <t>Идентификация пищевых аллергенов (Картофель)</t>
  </si>
  <si>
    <t>А.09.05.118.000.000.000.000.020</t>
  </si>
  <si>
    <t>Идентификация пищевых аллергенов (Креветки)</t>
  </si>
  <si>
    <t>А.09.05.118.000.000.000.000.028</t>
  </si>
  <si>
    <t>Идентификация пищевых аллергенов (Кукуруза)</t>
  </si>
  <si>
    <t>А.09.05.118.000.000.000.000.019</t>
  </si>
  <si>
    <t>Идентификация пищевых аллергенов (Куриное мясо)</t>
  </si>
  <si>
    <t>А.09.05.118.000.000.000.000.016</t>
  </si>
  <si>
    <t>Идентификация пищевых аллергенов (Молоко коровье)</t>
  </si>
  <si>
    <t>А.09.05.118.000.000.000.000.031</t>
  </si>
  <si>
    <t>Идентификация пищевых аллергенов (Морковь)</t>
  </si>
  <si>
    <t>А.09.05.118.000.000.000.000.026</t>
  </si>
  <si>
    <t>Идентификация пищевых аллергенов (Овес)</t>
  </si>
  <si>
    <t>А.09.05.118.000.000.000.000.027</t>
  </si>
  <si>
    <t>Идентификация пищевых аллергенов (Пшеница)</t>
  </si>
  <si>
    <t>А.09.05.118.000.000.000.000.029</t>
  </si>
  <si>
    <t>Идентификация пищевых аллергенов (Рис)</t>
  </si>
  <si>
    <t>А.09.05.118.000.000.000.000.017</t>
  </si>
  <si>
    <t>Идентификация пищевых аллергенов (Свинина)</t>
  </si>
  <si>
    <t>А.09.05.118.000.000.000.000.024</t>
  </si>
  <si>
    <t>Идентификация пищевых аллергенов (Томат)</t>
  </si>
  <si>
    <t>А.09.05.118.000.000.000.000.015</t>
  </si>
  <si>
    <t>Идентификация пищевых аллергенов (Треска)</t>
  </si>
  <si>
    <t>А.09.05.118.000.000.000.000.025</t>
  </si>
  <si>
    <t>Идентификация пищевых аллергенов (Яблоко)</t>
  </si>
  <si>
    <t>А.09.05.118.000.000.000.000.013</t>
  </si>
  <si>
    <t>Идентификация пищевых аллергенов (Яичный белок)</t>
  </si>
  <si>
    <t>А.09.05.118.000.000.000.000.014</t>
  </si>
  <si>
    <t>Идентификация пищевых аллергенов (Яичный желток)</t>
  </si>
  <si>
    <t>А.09.05.118.000.000.000.000.011</t>
  </si>
  <si>
    <t>Скрининг аллергенов растений (Смесь деревьев раннего цветения)</t>
  </si>
  <si>
    <t>А.09.05.118.000.000.000.000.012</t>
  </si>
  <si>
    <t>Скрининг аллергенов растений (Смесь сорных трав)</t>
  </si>
  <si>
    <t>А.09.05.118.000.000.000.000.010</t>
  </si>
  <si>
    <t>Скрининг аллергенов растений (Смесь трав (луговые))</t>
  </si>
  <si>
    <t>А.09.05.118.000.000.000.000.006</t>
  </si>
  <si>
    <t>Скрининг пищевых аллергенов (Смесь плесневых аллергенов)</t>
  </si>
  <si>
    <t>A.09.05.225.000.000.000.000.000</t>
  </si>
  <si>
    <t>Исследование уровня антимюллерова гормона в крови</t>
  </si>
  <si>
    <t>A.09.05.054.001.000.000.000.000</t>
  </si>
  <si>
    <t>Исследование уровня общего иммуноглобулина Е в крови</t>
  </si>
  <si>
    <t>A.12.06.046.000.000.000.000.000</t>
  </si>
  <si>
    <t>Определение содержания антител к рецептору тиреотропного гормона (ТТГ) в крови</t>
  </si>
  <si>
    <t>A.26.06.082.002.000.000.000.001</t>
  </si>
  <si>
    <t>Определение суммарных антител к бледной трепонеме (Treponema pallidum) иммуноферментным методом (ИФА)</t>
  </si>
  <si>
    <t>A.26.06.049.001.000.000.000.001</t>
  </si>
  <si>
    <t>Определение антител к вирусу иммунодефицита человека ВИЧ-1/2 и антигена p24 ВИЧ-1 в крови</t>
  </si>
  <si>
    <t>A.26.06.041.002.000.000.000.000</t>
  </si>
  <si>
    <t>Определение суммарных антител классов M и G (anti-HCV IgG и anti-HCV IgM) к вирусу гепатита C (Hepatitis C virus) в крови</t>
  </si>
  <si>
    <t>A.26.06.036.000.000.000.000.000</t>
  </si>
  <si>
    <t>Определение антигена (HbsAg) вируса гепатита В (Hepatitis В virus) в крови</t>
  </si>
  <si>
    <t>A.26.06.034.002.000.000.000.000</t>
  </si>
  <si>
    <t>Обнаружение антител класса G (anti-HAV IgG) к вирусу гепатита A (Hepatitis A virus) в крови</t>
  </si>
  <si>
    <t>A.26.06.038.000.000.000.000.000</t>
  </si>
  <si>
    <t>Определение антител к e-антигену (anti-HBe) вируса гепатита B (Hepatitis B virus) в крови</t>
  </si>
  <si>
    <t>A.26.06.040.000.000.000.000.001</t>
  </si>
  <si>
    <t>Определение антител к антигену (HBsAg) вируса гепатита В (Hepatitis В virus) в крови</t>
  </si>
  <si>
    <t>A.26.06.034.001.000.000.000.000</t>
  </si>
  <si>
    <t>Определение антител класса M (anti-HAV IgM) к вирусу гепатита A (Hepatitis A virus) в крови</t>
  </si>
  <si>
    <t>A.26.06.041.000.000.000.000.001</t>
  </si>
  <si>
    <t>Определение антител класса M (IgM) к вирусному гепатита С (Hepatitis C virus) в крови</t>
  </si>
  <si>
    <t>A.26.06.039.001.000.000.000.000</t>
  </si>
  <si>
    <t>Определение антител класса M к ядерному антигену (anti-HBc IgM) вируса гепатита B (Hepatitis B virus) в крови</t>
  </si>
  <si>
    <t>A.26.06.037.000.000.000.000.001</t>
  </si>
  <si>
    <t>Определение суммарных антител к HbcAg вируса гепатита В (Hepatitis B virus) в крови</t>
  </si>
  <si>
    <t>A.26.06.043.000.000.000.000.001</t>
  </si>
  <si>
    <t>Определение суммарных антител к вирусу гепатита D (Hepatitis D virus) в крови</t>
  </si>
  <si>
    <t>A.26.06.035.000.000.000.000.000</t>
  </si>
  <si>
    <t>Определение антигена (HbeAg) вируса гепатита В (Hepatitis В virus) в крови</t>
  </si>
  <si>
    <t>A.26.06.043.001.000.000.000.000</t>
  </si>
  <si>
    <t>Определение антител класса M (anti-HDV IgM) к вирусу гепатита D (Hepatitis D virus) в крови</t>
  </si>
  <si>
    <t>A.26.06.041.000.000.000.000.003</t>
  </si>
  <si>
    <t>Тест для подтверждения наличия антител к вирусу гепатита С</t>
  </si>
  <si>
    <t>A.26.06.036.000.000.000.000.001</t>
  </si>
  <si>
    <t>Тест для подтверждения присутствия HBsAg вируса гепатита В (Hepatitis В virus) в сыворотке крови</t>
  </si>
  <si>
    <t>A.26.06.062.000.000.000.000.000</t>
  </si>
  <si>
    <t>Определение антител к возбудителю описторхоза (Opisthorchis felineus) в крови</t>
  </si>
  <si>
    <t>A.26.06.025.000.000.000.000.001</t>
  </si>
  <si>
    <t>Определение антител к возбудителю эхинококкоза в крови</t>
  </si>
  <si>
    <t>A.26.06.080.000.000.000.000.000</t>
  </si>
  <si>
    <t>Определение антител к токсокаре собак (Toxocara canis) в крови</t>
  </si>
  <si>
    <t>A.26.06.079.000.000.000.000.000</t>
  </si>
  <si>
    <t>Определение антител к трихинеллам (Trichinella spp.) в крови</t>
  </si>
  <si>
    <t>A.26.06.121.000.000.000.000.001</t>
  </si>
  <si>
    <t>Определение антител класса G (IgG) к антигенам аскарид (Ascaris lumbricoides)</t>
  </si>
  <si>
    <t>A.26.06.032.000.000.000.000.002</t>
  </si>
  <si>
    <t>Определение антител класса M (IgМ) к антигенам лямблий</t>
  </si>
  <si>
    <t>A.26.06.032.000.000.000.000.001</t>
  </si>
  <si>
    <t>Определение суммарных антител к антигенам лямблий</t>
  </si>
  <si>
    <t>A.26.06.033.000.000.000.000.001</t>
  </si>
  <si>
    <t>Определение суммарных антител к хеликобактер пилори (Helicobacter pylori) в крови</t>
  </si>
  <si>
    <t>A.26.06.057.000.000.000.000.001</t>
  </si>
  <si>
    <t>Определение антител класса A (IgA) к микоплазме хоминис (Mycoplasma hominis) в крови</t>
  </si>
  <si>
    <t>A.26.06.057.000.000.000.000.002</t>
  </si>
  <si>
    <t>Определение антител класса I (IgG) к микоплазме хоминис (Mycoplasma hominis) в крови</t>
  </si>
  <si>
    <t>A.26.06.071.001.000.000.000.000</t>
  </si>
  <si>
    <t>Определение антител класса G (IgG) к вирусу краснухи (Rubella virus) в крови</t>
  </si>
  <si>
    <t>A.26.06.071.002.000.000.000.000</t>
  </si>
  <si>
    <t>Определение антител класса M (IgM) к вирусу краснухи (Rubella virus) в крови</t>
  </si>
  <si>
    <t>A.26.06.045.001.000.000.000.000</t>
  </si>
  <si>
    <t>Определение антител класса G (IgG) к вирусу простого герпеса 1 типа (Herpes simplex virus 1) в крови</t>
  </si>
  <si>
    <t>A.26.06.045.003.000.000.000.000</t>
  </si>
  <si>
    <t>Определение антител класса M (IgM) к вирусу простого герпеса 1 и 2 типов (Herpes simplex virus types 1, 2) в крови</t>
  </si>
  <si>
    <t>A.26.06.028.000.000.000.000.002</t>
  </si>
  <si>
    <t>Определение антител класса G (IgG) к вирусу Эпштейна-Барр (Epstein - Barr virus) в крови</t>
  </si>
  <si>
    <t>A.26.06.028.000.000.000.000.001</t>
  </si>
  <si>
    <t>Определение антител класса M (IgM) к вирусу Эпштейна-Барр (Epstein - Barr virus) в крови</t>
  </si>
  <si>
    <t>A.26.06.081.001.000.000.000.000</t>
  </si>
  <si>
    <t>Определение антител класса G (IgG) к токсоплазме (Toxoplasma gondii) в крови</t>
  </si>
  <si>
    <t>A.26.06.081.002.000.000.000.000</t>
  </si>
  <si>
    <t>Определение антител класса M (IgM) к токсоплазме (Toxoplasma gondii) в крови</t>
  </si>
  <si>
    <t>A.26.06.081.003.000.000.000.000</t>
  </si>
  <si>
    <t>Определение индекса авидности антител класса G (IgG avidity) антител к токсоплазме (Toxoplasma gondii) в крови</t>
  </si>
  <si>
    <t>A.26.06.018.003.000.000.000.000</t>
  </si>
  <si>
    <t>Определение антител класса G (IgG) к хламидии трахоматис (Chlamydia trachomatis) в крови</t>
  </si>
  <si>
    <t>A.26.06.018.002.000.000.000.000</t>
  </si>
  <si>
    <t>Определение антител класса M (IgM) к хламидии трахоматис (Chlamydia trachomatis) в крови</t>
  </si>
  <si>
    <t>A.26.06.022.001.000.000.000.000</t>
  </si>
  <si>
    <t>Определение антител класса G (IgG) к цитомегаловирусу (Cytomegalovirus) в крови</t>
  </si>
  <si>
    <t>A.26.06.022.002.000.000.000.000</t>
  </si>
  <si>
    <t>Определение антител класса M (IgM) к цитомегаловирусу (Cytomegalovirus) в крови</t>
  </si>
  <si>
    <t>A.26.06.022.003.000.000.000.000</t>
  </si>
  <si>
    <t>Определение индекса авидности антител класса G (IgG avidity) к цитомегаловирусу (Cytomegalovirus) в крови</t>
  </si>
  <si>
    <t>A.26.20.029.000.000.000.000.001</t>
  </si>
  <si>
    <t>Определение иммуноглобулинов класса A (IgA) к антигенам уреаплазмы уреалитикум (Ureaplasma urealyticum) в сыворотке крови</t>
  </si>
  <si>
    <t>A.26.20.029.000.000.000.000.002</t>
  </si>
  <si>
    <t>Определение иммуноглобулинов класса G (IgG) к антигенам уреаплазмы уреалитикум (Ureaplasma urealyticum) в сыворотке крови</t>
  </si>
  <si>
    <t>A.26.20.026.000.000.000.000.000</t>
  </si>
  <si>
    <t>Молекуляно-биологическое исследование отделяемого слизистых оболочек женских половых органов на трихомонас вагиналис (Trichomonas vaginalis)</t>
  </si>
  <si>
    <t>A.26.21.030.000.000.000.000.000</t>
  </si>
  <si>
    <t>Молекулярно-биологическое исследование отделяемого из уретры на трихомонас вагиналис (Trichomonas vaginalis)</t>
  </si>
  <si>
    <t>A.26.20.028.000.000.000.000.001</t>
  </si>
  <si>
    <t>Молекулярно-биологическое исследование на микоплазму хоминис (Mycoplasma hominis), качественное исследование</t>
  </si>
  <si>
    <t>A.26.20.027.000.000.000.000.001</t>
  </si>
  <si>
    <t>Молекулярно-биологическое исследование на микоплазму гениталиум (Mycoplasma genitalium), качественное исследование</t>
  </si>
  <si>
    <t>A.26.05.013.000.000.000.000.001</t>
  </si>
  <si>
    <t>Молекулярно-биологическое исследование на токсоплазмы (Toxoplasma gondii)</t>
  </si>
  <si>
    <t>89574, 89575</t>
  </si>
  <si>
    <t>A.26.20.029.000.000.000.000.005</t>
  </si>
  <si>
    <t>Молекулярно-биологическое исследование на уреаплазмы (Ureaplasma urealyticum, Ureaplasma parvum), качественное исследование</t>
  </si>
  <si>
    <t>A.26.20.020.000.000.000.000.001</t>
  </si>
  <si>
    <t>Молекулярно-биологическое исследование на хламидию трахоматис (Chlamydia trachomatis), качественное исследование</t>
  </si>
  <si>
    <t>A.26.05.039.000.000.000.000.001</t>
  </si>
  <si>
    <t>Молекулярно-биологическое исследование на вирус краснухи (Rubella virus), качественное определение</t>
  </si>
  <si>
    <t>A.26.20.009.000.000.000.000.003</t>
  </si>
  <si>
    <t>Молекулярно-биологическое исследование на вирус папилломы человека (Papilloma virus) тип 16/18</t>
  </si>
  <si>
    <t>A.26.20.009.000.000.000.000.004</t>
  </si>
  <si>
    <t>Молекулярно-биологическое исследование на вирус папилломы человека (Papilloma virus) тип 31/33</t>
  </si>
  <si>
    <t>A.26.05.035.000.000.000.000.001</t>
  </si>
  <si>
    <t>Молекулярно-биологическое исследование на вирус простого герпеса 1 и 2 типов (Herpes simplex virus types 1, 2)</t>
  </si>
  <si>
    <t>A.26.05.011.000.000.000.000.001</t>
  </si>
  <si>
    <t>Молекулярно-биологическое исследование на вирус Эпштейна-Барр (Epstein - Barr virus)</t>
  </si>
  <si>
    <t>A.26.05.017.000.000.000.000.001</t>
  </si>
  <si>
    <t>Молекулярно-биологическое исследование на цитомегаловирус (Cytomegalovirus), качественное исследование</t>
  </si>
  <si>
    <t>A.26.05.017.000.000.000.000.002</t>
  </si>
  <si>
    <t>Молекулярно-биологическое исследование на цитомегаловирус (Cytomegalovirus), количественное исследование</t>
  </si>
  <si>
    <t>A.26.05.047.000.000.000.000.001</t>
  </si>
  <si>
    <t>Молекулярно-биологическое исследование на микобактерии туберкулеза (Mycobacterium tuberculosis complex), качественное исследование</t>
  </si>
  <si>
    <t>A.26.05.021.000.000.000.000.001</t>
  </si>
  <si>
    <t>Молекулярно-биологическое исследование крови на вирус иммунодефицита человека ВИЧ (Human immunodeficiency virus), количественное исследование</t>
  </si>
  <si>
    <t>A.26.05.020.001.000.000.000.000</t>
  </si>
  <si>
    <t>Определение ДНК вируса гепатита B (Hepatitis B virus) в крови методом ПЦР, качественное исследование</t>
  </si>
  <si>
    <t>89056, 89066</t>
  </si>
  <si>
    <t>A.26.05.020.002.000.000.000.000</t>
  </si>
  <si>
    <t>Определение ДНК вируса гепатита B (Hepatitis B virus) в крови методом ПЦР, количественное исследование</t>
  </si>
  <si>
    <t>A.26.05.019.001.000.000.000.000</t>
  </si>
  <si>
    <t>Определение РНК вируса гепатита C (Hepatitis C virus) в крови методом ПЦР, качественное исследование</t>
  </si>
  <si>
    <t>A.26.05.019.002.000.000.000.000</t>
  </si>
  <si>
    <t>Определение РНК вируса гепатита C (Hepatitis C virus) в крови методом ПЦР, количественное исследование</t>
  </si>
  <si>
    <t>A.26.08.019.000.000.000.000.001</t>
  </si>
  <si>
    <t>Выявление РНК вирусов гриппа А и гриппа В</t>
  </si>
  <si>
    <t>A.26.08.019.000.000.000.000.002</t>
  </si>
  <si>
    <t>Идентификация вируса свиного гриппа А/H1N1</t>
  </si>
  <si>
    <t>A.26.08.019.000.000.000.000.003</t>
  </si>
  <si>
    <t>Идентификация субтипов H1N1 и H3N2 вирусов гриппа А</t>
  </si>
  <si>
    <t>A.26.06.049.000.000.000.000.001</t>
  </si>
  <si>
    <t>Исследование образцов крови на ВИЧ в реакции иммуноблота</t>
  </si>
  <si>
    <t>A.12.06.001.000.000.000.000.002</t>
  </si>
  <si>
    <t>Исследование популяции Т-лимфоцитов (CD4, CD8)</t>
  </si>
  <si>
    <t>с 01.01.2019 г.</t>
  </si>
  <si>
    <t>A.26.06.049.000.000.000.000.002</t>
  </si>
  <si>
    <t>Входной контроль качества тест-систем для выполнения исследований на ВИЧ</t>
  </si>
  <si>
    <t>869 от 28.12.2018</t>
  </si>
  <si>
    <t>с 01.01.2019</t>
  </si>
  <si>
    <t>Приложение № 8</t>
  </si>
  <si>
    <t>Отделение ультразвуковой диагностики</t>
  </si>
  <si>
    <t>A.04.12.003.001.000.000.000.001</t>
  </si>
  <si>
    <t>Дуплексное сканирование брюшного отдела аорты и подвздошных артерий</t>
  </si>
  <si>
    <t>A.04.12.026.000.000.000.000.001</t>
  </si>
  <si>
    <t>Дуплексное сканирование нижней полой вены и подвздошных вен</t>
  </si>
  <si>
    <t>A.04.12.005.000.000.000.000.000</t>
  </si>
  <si>
    <t>Дуплексное сканирование сосудов (артерий и вен) верхних конечностей</t>
  </si>
  <si>
    <t>A.04.12.006.000.000.000.000.000</t>
  </si>
  <si>
    <t>Дуплексное сканирование сосудов (артерий и вен) нижних конечностей</t>
  </si>
  <si>
    <t>A.04.12.018.000.000.000.000.000</t>
  </si>
  <si>
    <t>Дуплексное сканирование транскраниальное артерий и вен</t>
  </si>
  <si>
    <t>A.04.12.005.005.000.000.000.000</t>
  </si>
  <si>
    <t>Дуплексное сканирование экстракраниальных отделов брахиоцефальных артерий</t>
  </si>
  <si>
    <t>A.04.23.001.000.000.000.000.000</t>
  </si>
  <si>
    <t>Нейросонография</t>
  </si>
  <si>
    <t>A.11.06.002.001.000.000.000.000</t>
  </si>
  <si>
    <t>Биопсия лимфатического узла под контролем ультразвукового исследования</t>
  </si>
  <si>
    <t>A.11.20.010.003.000.000.000.000</t>
  </si>
  <si>
    <t>Пункция новообразования молочной железы прицельная пункционная под контролем ультразвукового исследования</t>
  </si>
  <si>
    <t>A.11.22.002.001.000.000.000.000</t>
  </si>
  <si>
    <t>Пункция щитовидной или паращитовидной железы под контролем ультразвукового исследования</t>
  </si>
  <si>
    <t>A.04.15.001.000.000.000.000.000</t>
  </si>
  <si>
    <t>Ультразвуковое исследование поджелудочной железы</t>
  </si>
  <si>
    <t>A.04.14.001.003.000.000.000.000</t>
  </si>
  <si>
    <t>Ультразвуковое исследование гепатобиллиарной зоны (печень, желчный пузырь с протоками, поджелудочная железа, селезенка)</t>
  </si>
  <si>
    <t>А.04.14.002.001.000.000.000.000</t>
  </si>
  <si>
    <t>Ультразвуковое исследование желчного пузыря с определением его сократимости</t>
  </si>
  <si>
    <t>A.04.16.001.000.000.000.000.001</t>
  </si>
  <si>
    <t>Ультразвуковое исследование органов брюшной полости и забрюшинного пространства (печень, желчный пузырь, поджелудочная железа, селезенка, почки, надпочечники, забрюшинные лимфоузлы)</t>
  </si>
  <si>
    <t>A.04.16.001.000.000.000.000.002</t>
  </si>
  <si>
    <t>Ультразвуковое исследование органов брюшной полости и забрюшинного пространства с определением сократительной функции желчного пузыря (печень, желчный пузырь, поджелудочная железа, селезенка, почки, надпочечники, забрюшинные лимфоузлы)</t>
  </si>
  <si>
    <t>A.04.14.001.005.000.000.000.000</t>
  </si>
  <si>
    <t>Эластометрия печени</t>
  </si>
  <si>
    <t>A.04.06.002.000.000.000.000.000</t>
  </si>
  <si>
    <t>Ультразвуковое исследование лимфатических узлов (одна анатомическая зона)</t>
  </si>
  <si>
    <t>A.04.01.001.000.000.000.000.000</t>
  </si>
  <si>
    <t>Ультразвуковое исследование мягких тканей (одна анатомическая зона)</t>
  </si>
  <si>
    <t>A.04.09.001.000.000.000.000.000</t>
  </si>
  <si>
    <t>Ультразвуковое исследование плевральной полости</t>
  </si>
  <si>
    <t>A.04.06.001.000.000.000.000.000</t>
  </si>
  <si>
    <t>Ультразвуковое исследование селезенки</t>
  </si>
  <si>
    <t>A.04.07.002.000.000.000.000.000</t>
  </si>
  <si>
    <t>Ультразвуковое исследование слюнных желез</t>
  </si>
  <si>
    <t>A.04.07.002.000.000.000.000.001</t>
  </si>
  <si>
    <t>Ультразвуковое исследование слюнных желез комплексное (слюнные железы, лимфоузлы)</t>
  </si>
  <si>
    <t>A.04.20.002.000.000.000.000.001</t>
  </si>
  <si>
    <t>Ультразвуковое исследование молочных желез комплексное (молочные железы, регионарные лимфоузлы)</t>
  </si>
  <si>
    <t>A.04.20.001.000.000.000.000.000</t>
  </si>
  <si>
    <t>Ультразвуковое исследование матки и придатков трансабдоминальное</t>
  </si>
  <si>
    <t>A.04.20.001.000.000.000.000.001</t>
  </si>
  <si>
    <t>Ультразвуковое исследование матки и придатков трансабдоминальное и трансвагинальное</t>
  </si>
  <si>
    <t>A.04.28.002.003.000.000.000.000</t>
  </si>
  <si>
    <t>Ультразвуковое исследование мочевого пузыря</t>
  </si>
  <si>
    <t>A.04.28.001.000.000.000.000.000</t>
  </si>
  <si>
    <t>Ультразвуковое исследование почек и надпочечников</t>
  </si>
  <si>
    <t>A.04.28.003.000.000.000.000.001</t>
  </si>
  <si>
    <t>Ультразвуковое исследование органов мошонки с цветным допплеровским картированием</t>
  </si>
  <si>
    <t>A.04.21.001.000.000.000.000.001</t>
  </si>
  <si>
    <t>Ультразвуковое исследование предстательной железы, мочевого пузыря с определением остаточной мочи</t>
  </si>
  <si>
    <t>A.04.21.001.000.000.000.000.003</t>
  </si>
  <si>
    <t>Ультразвуковое исследование предстательной железы комплексное (мочевой пузырь, предстательная железа трансабдоминально и трансректально, мочевой пузырь с определением остаточной мочи, семенные пузырьки)</t>
  </si>
  <si>
    <t>A.04.21.001.000.000.000.000.002</t>
  </si>
  <si>
    <t>Ультразвуковое исследование предстательной железы комплексное (мочевой пузырь, предстательная железа трансабдоминально, мочевой пузырь с определением остаточной мочи, семенные пузырьки)</t>
  </si>
  <si>
    <t>A.04.04.001.000.000.000.000.000</t>
  </si>
  <si>
    <t>Ультразвуковое исследование сустава</t>
  </si>
  <si>
    <t>A.04.06.003.000.000.000.000.000</t>
  </si>
  <si>
    <t>Ультразвуковое исследование вилочковой железы</t>
  </si>
  <si>
    <t>A.04.22.001.000.000.000.000.000</t>
  </si>
  <si>
    <t>Ультразвуковое исследование щитовидной железы и паращитовидных желез</t>
  </si>
  <si>
    <t>A.04.22.001.000.000.000.000.005</t>
  </si>
  <si>
    <t>Ультразвуковое исследование щитовидной железы комплексное (щитовидная железа, паращитовидные железы, регионарные лимфоузлы) с цветным допплеровским картированием</t>
  </si>
  <si>
    <t>A.04.10.002.004.000.000.000.000</t>
  </si>
  <si>
    <t>Эхокардиография с физической нагрузкой</t>
  </si>
  <si>
    <t>A.04.10.002.001.000.000.000.000</t>
  </si>
  <si>
    <t>Эхокардиография чреспищеводная</t>
  </si>
  <si>
    <t>A.04.10.002.000.000.000.000.002</t>
  </si>
  <si>
    <t>Эхокардиоскопия основная с оценкой аорты, легочной артерии, средостения (тканевой, цветной и допплеровский анализ)</t>
  </si>
  <si>
    <t>Приложение № 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</si>
  <si>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</si>
  <si>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Отделение функциональной диагностики</t>
  </si>
  <si>
    <t>A.12.10.005.000.000.000.000.001</t>
  </si>
  <si>
    <t>Велоэргометрия ступенчатовозрастающая</t>
  </si>
  <si>
    <t>A.05.10.007.000.000.000.000.001</t>
  </si>
  <si>
    <t>Кардиотопограмма</t>
  </si>
  <si>
    <t>A.05.10.006.000.000.000.000.002</t>
  </si>
  <si>
    <t>Электрокардиография в 12 отведениях</t>
  </si>
  <si>
    <t>A.05.10.006.000.000.000.000.001</t>
  </si>
  <si>
    <t>Электрокардиография с дополнительными отведениями (регистрация и расшифровка)</t>
  </si>
  <si>
    <t>12936, 12937, 12939</t>
  </si>
  <si>
    <t>A.12.10.002.000.000.000.000.000</t>
  </si>
  <si>
    <t>Электрокардиография с применением лекарственных препаратов</t>
  </si>
  <si>
    <t>A.12.10.001.000.000.000.000.000</t>
  </si>
  <si>
    <t>Электрокардиография с физической нагрузкой</t>
  </si>
  <si>
    <t>A.02.12.002.001.000.000.000.000</t>
  </si>
  <si>
    <t>Суточное мониторирование артериального давления</t>
  </si>
  <si>
    <t>A.05.10.008.000.000.000.000.001</t>
  </si>
  <si>
    <t>Холтеровское мониторирование артериального давления и сердечного ритма</t>
  </si>
  <si>
    <t>A.05.10.008.000.000.000.000.000</t>
  </si>
  <si>
    <t>Холтеровское мониторирование сердечного ритма</t>
  </si>
  <si>
    <t>A.12.09.001.000.000.000.000.000</t>
  </si>
  <si>
    <t>Исследование неспровоцированных дыхательных объемов и потоков</t>
  </si>
  <si>
    <t>A.12.09.002.001.000.000.000.000</t>
  </si>
  <si>
    <t>Исследование дыхательных объемов с применением лекарственных препаратов</t>
  </si>
  <si>
    <t>A.12.09.003.000.000.000.000.000</t>
  </si>
  <si>
    <t>Гипервентиляционная, ортостатическая пробы</t>
  </si>
  <si>
    <t>A.05.02.001.016.000.000.000.001</t>
  </si>
  <si>
    <t>Исследование нервно-мышечной передачи</t>
  </si>
  <si>
    <t>A.05.02.001.003.000.000.000.001</t>
  </si>
  <si>
    <t>F-ответ (H-рефлекс )</t>
  </si>
  <si>
    <t>A.05.24.001.000.000.000.000.001</t>
  </si>
  <si>
    <t>Исследование скорости распространения возбуждения по моторным волокнам (2 нерва)</t>
  </si>
  <si>
    <t>A.05.24.001.000.000.000.000.002</t>
  </si>
  <si>
    <t>Исследование скорости распространения возбуждения по сенсорным волокнам (2 нерва)</t>
  </si>
  <si>
    <t>A.05.24.001.000.000.000.000.003</t>
  </si>
  <si>
    <t>Латентное время прохождения импульса</t>
  </si>
  <si>
    <t>A.05.02.001.000.000.000.000.000</t>
  </si>
  <si>
    <t>Электромиография игольчатая (одна мышца)</t>
  </si>
  <si>
    <t>A.05.02.001.002.000.000.000.001</t>
  </si>
  <si>
    <t>Электромиография поверхностная (не менее 4 мышц)</t>
  </si>
  <si>
    <t>A.05.23.001.001.000.000.000.001</t>
  </si>
  <si>
    <t>Электроэнцефалография с депривацией сна</t>
  </si>
  <si>
    <t>A.05.23.001.001.000.000.000.003</t>
  </si>
  <si>
    <t>Электроэнцефалография с компьютерной обработкой</t>
  </si>
  <si>
    <t>A.05.10.004.000.000.000.000.000</t>
  </si>
  <si>
    <t>Расшифровка, описание и интерпретация электрокардиографических данных</t>
  </si>
  <si>
    <t>Приложение № 10</t>
  </si>
  <si>
    <t>Отдел лучевой диагностики (рентгеновское отделение)</t>
  </si>
  <si>
    <t>A.06.20.001.000.000.000.000.000</t>
  </si>
  <si>
    <t>Гистеросальпингография</t>
  </si>
  <si>
    <t>А.06.20.004.000.000.000.000.000</t>
  </si>
  <si>
    <t>Маммография</t>
  </si>
  <si>
    <t>А.06.20.004.002.000.000.000.000</t>
  </si>
  <si>
    <t>Прицельная рентгенография молочной железы</t>
  </si>
  <si>
    <t>A.06.20.009.000.000.000.000.000</t>
  </si>
  <si>
    <t>Дуктография</t>
  </si>
  <si>
    <t>A.06.30.004.001.000.000.000.000</t>
  </si>
  <si>
    <t>Обзорная рентгенография органов брюшной полости</t>
  </si>
  <si>
    <t>A.06.16.001.000.000.000.000.000</t>
  </si>
  <si>
    <t>Рентгенография пищевода</t>
  </si>
  <si>
    <t>A.06.16.001.001.000.000.000.000</t>
  </si>
  <si>
    <t>Рентгеноскопия пищевода</t>
  </si>
  <si>
    <t>17445, 17211</t>
  </si>
  <si>
    <t>А.06.16.007.000.000.000.000.001</t>
  </si>
  <si>
    <t>Рентгеноскопия пищевода, желудка, двенадцатиперстной кишки с рентгенографией</t>
  </si>
  <si>
    <t>A.06.18.001.000.000.000.000.001</t>
  </si>
  <si>
    <t>Ирригоскопия, ирригография</t>
  </si>
  <si>
    <t>A.06.28.002.000.000.000.000.000</t>
  </si>
  <si>
    <t>Внутривенная урография</t>
  </si>
  <si>
    <t>A.06.28.013.000.000.000.000.000</t>
  </si>
  <si>
    <t>Обзорная урография (рентгенография мочевыделительной системы)</t>
  </si>
  <si>
    <t>A.06.07.004.000.000.000.000.000</t>
  </si>
  <si>
    <t>Ортопантомография</t>
  </si>
  <si>
    <t>17444, 17280</t>
  </si>
  <si>
    <t>A.06.07.004.000.000.000.000.001</t>
  </si>
  <si>
    <t>Ортопантомограмма височно-нижнечелюстных суставов с функциональными пробами</t>
  </si>
  <si>
    <t>A.06.09.007.000.000.000.000.003</t>
  </si>
  <si>
    <t>Рентгенография органов грудной клетки в одной проекции</t>
  </si>
  <si>
    <t>A.06.09.007.000.000.000.000.004</t>
  </si>
  <si>
    <t>Рентгенография органов грудной клетки в двух проекциях</t>
  </si>
  <si>
    <t>А.06.09.007.000.000.000.000.005</t>
  </si>
  <si>
    <t>Рентгенография органов грудной клетки в трех проекциях</t>
  </si>
  <si>
    <t>А.06.09.001.000.000.000.000.001</t>
  </si>
  <si>
    <t>Рентгеноскопия органов грудной клетки с рентгенографией</t>
  </si>
  <si>
    <t>17274, 17275, 17276</t>
  </si>
  <si>
    <t>A.06.25.002.000.000.000.000.000</t>
  </si>
  <si>
    <t>Рентгенография височной кости</t>
  </si>
  <si>
    <t>А.06.03.005.000.000.000.000.000</t>
  </si>
  <si>
    <t>Рентгенография всего черепа, в одной или более проекциях</t>
  </si>
  <si>
    <t>A.06.03.001.001.000.000.000.000</t>
  </si>
  <si>
    <t>Рентгенография турецкого седла</t>
  </si>
  <si>
    <t>A.06.03.056.000.000.000.000.001</t>
  </si>
  <si>
    <t>Рентгенография костей носа</t>
  </si>
  <si>
    <t>A.06.08.003.000.000.000.000.000</t>
  </si>
  <si>
    <t>Рентгенография придаточных пазух носа</t>
  </si>
  <si>
    <t>17240, 17242, 17310-17315,17317-17318, 17320-17322, 17324-17325, 17327-17329, 17331-17335, 17339-17340, 17342-17346, 17348-17349, 17351-17353, 17356-17358, 17360-17361, 17363-17365, 17367, 17369, 17371</t>
  </si>
  <si>
    <t>А.06.03.057.000.000.000.000.001</t>
  </si>
  <si>
    <t>Рентгенография кости или сустава в одной проекции</t>
  </si>
  <si>
    <t>17316, 17319, 17323, 17326, 17330, 17336, 17337, 17347, 17350, 17354, 17355, 17359, 17362, 17366, 17368, 17372, 17373, 17427, 17428, 17430, 17436</t>
  </si>
  <si>
    <t>А.06.03.057.000.000.000.000.002</t>
  </si>
  <si>
    <t>Рентгенография кости или сустава в двух проекциях</t>
  </si>
  <si>
    <t>А.06.03.057.000.000.000.000.003</t>
  </si>
  <si>
    <t>Рентгенография кости или сустава (каждый дополнительный снимок)</t>
  </si>
  <si>
    <t>A.06.03.032.000.000.000.000.001</t>
  </si>
  <si>
    <t>Рентгенография обеих кистей в прямой проекции</t>
  </si>
  <si>
    <t>A.06.03.052.000.000.000.000.001</t>
  </si>
  <si>
    <t>Рентгенография обеих стоп в прямой проекции</t>
  </si>
  <si>
    <t>A.06.03.052.000.000.000.000.002</t>
  </si>
  <si>
    <t>Рентгенография обеих стоп с нагрузкой в прямой проекции</t>
  </si>
  <si>
    <t>A.06.03.052.000.000.000.000.003</t>
  </si>
  <si>
    <t>Рентгенография обеих стоп в условиях естественной статической нагрузки в боковой проекции</t>
  </si>
  <si>
    <t>A.06.03.041.000.000.000.000.000</t>
  </si>
  <si>
    <t>Рентгенография таза</t>
  </si>
  <si>
    <t>A.06.03.017.000.000.000.000.000</t>
  </si>
  <si>
    <t>Рентгенография крестца и копчика</t>
  </si>
  <si>
    <t>A.06.03.013.000.000.000.000.001</t>
  </si>
  <si>
    <t>Рентгенография грудного отдела позвоночника в двух проекциях</t>
  </si>
  <si>
    <t>А.06.03.015.000.000.000.000.001</t>
  </si>
  <si>
    <t>Рентгенография поясничного отдела позвоночника в двух проекциях</t>
  </si>
  <si>
    <t>17302, 17308</t>
  </si>
  <si>
    <t>А.06.03.015.000.000.000.000.002</t>
  </si>
  <si>
    <t>Рентгенография поясничного отдела позвоночника в четырех проекциях</t>
  </si>
  <si>
    <t>А.06.03.010.000.000.000.000.001</t>
  </si>
  <si>
    <t>Рентгенография шейного отдела позвоночника в двух проекциях</t>
  </si>
  <si>
    <t>17289, 17309</t>
  </si>
  <si>
    <t>А.06.03.010.000.000.000.000.002</t>
  </si>
  <si>
    <t>Рентгенография шейного отдела позвоночника в четырех проекциях</t>
  </si>
  <si>
    <t>A.06.30.002.000.000.000.000.000</t>
  </si>
  <si>
    <t>Описание и интерпретация рентгенографических изображений</t>
  </si>
  <si>
    <t>A.06.03.061.000.000.000.000.001</t>
  </si>
  <si>
    <t>Рентгеноденситометрия всего тела</t>
  </si>
  <si>
    <t>A.06.03.061.003.000.000.000.002</t>
  </si>
  <si>
    <t>Рентгеноденситометрия костей обоих предплечий</t>
  </si>
  <si>
    <t>A.06.03.061.003.000.000.000.001</t>
  </si>
  <si>
    <t>Рентгеноденситометрия костей предплечья</t>
  </si>
  <si>
    <t>A.06.03.061.001.000.000.000.000</t>
  </si>
  <si>
    <t>Рентгеноденситометрия поясничного отдела позвоночника</t>
  </si>
  <si>
    <t>A.06.03.061.001.000.000.000.001</t>
  </si>
  <si>
    <t>Рентгеноденситометрия поясничного отдела позвоночника в двух проекциях</t>
  </si>
  <si>
    <t>A.06.03.061.000.000.000.000.002</t>
  </si>
  <si>
    <t>Рентгеноденситометрия поясничного отдела позвоночника и проксимального отдела бедренной кости</t>
  </si>
  <si>
    <t>A.06.03.061.002.000.000.000.000</t>
  </si>
  <si>
    <t>Рентгеноденситометрия проксимального отдела бедренной кости</t>
  </si>
  <si>
    <t>A.06.03.061.002.000.000.000.001</t>
  </si>
  <si>
    <t>Рентгеноденситометрия проксимального отдела обеих бедренных костей</t>
  </si>
  <si>
    <t>A.06.03.061.002.000.000.000.002</t>
  </si>
  <si>
    <t>Рентгеноденситометрия протезированного тазобедренного сустава</t>
  </si>
  <si>
    <t>Приложение № 11</t>
  </si>
  <si>
    <t>Отдел лучевой диагностики (кабинет магнитно-резонансной томографии)*</t>
  </si>
  <si>
    <t>A.05.23.009.000.000.000.000.000</t>
  </si>
  <si>
    <t>Магнитно-резонансная томография головного мозга</t>
  </si>
  <si>
    <t>A.05.23.009.001.000.000.000.000</t>
  </si>
  <si>
    <t>Магнитно-резонансная томография головного мозга с контрастированием</t>
  </si>
  <si>
    <t>A.05.12.005.000.000.000.000.001</t>
  </si>
  <si>
    <t>Магнитно-резонансная томография венозных синусов</t>
  </si>
  <si>
    <t>A.05.04.001.000.000.000.000.005</t>
  </si>
  <si>
    <t>Магнитно-резонансная томография височно-нижнечелюстных суставов</t>
  </si>
  <si>
    <t>A.05.22.002.000.000.000.000.000</t>
  </si>
  <si>
    <t>Магнитно-резонансная томография гипофиза</t>
  </si>
  <si>
    <t>A.05.22.002.001.000.000.000.000</t>
  </si>
  <si>
    <t>Магнитно-резонансная томография гипофиза с контрастированием</t>
  </si>
  <si>
    <t>A.05.26.008.000.000.000.000.000</t>
  </si>
  <si>
    <t>Магнитно-резонансная томография глазницы</t>
  </si>
  <si>
    <t>A.05.26.008.001.000.000.000.000</t>
  </si>
  <si>
    <t>Магнитно-резонансная томография глазниц с контрастированием</t>
  </si>
  <si>
    <t>A.05.08.003.000.000.000.000.001</t>
  </si>
  <si>
    <t>Магнитно-резонансная томография слуховых нервов</t>
  </si>
  <si>
    <t>A.05.12.007.000.000.000.000.002</t>
  </si>
  <si>
    <t>Магнитно-резонансная томография сосудов головного мозга</t>
  </si>
  <si>
    <t>A.05.12.004.000.000.000.000.001</t>
  </si>
  <si>
    <t>Магнитно-резонансная томография сосудов шеи</t>
  </si>
  <si>
    <t>A.05.08.003.000.000.000.000.002</t>
  </si>
  <si>
    <t>Магнитно-резонансная томография структур внутреннего уха</t>
  </si>
  <si>
    <t>A.05.08.001.000.000.000.000.001</t>
  </si>
  <si>
    <t>Магнитно-резонансная томография придаточных пазух носа</t>
  </si>
  <si>
    <t>A.05.30.008.000.000.000.000.001</t>
  </si>
  <si>
    <t>Магнитно-резонансная томография щитовидной железы</t>
  </si>
  <si>
    <t>A.05.01.002.000.000.000.000.001</t>
  </si>
  <si>
    <t>Магнитно-резонансная томография мягких тканей шеи</t>
  </si>
  <si>
    <t>A.05.01.002.000.000.000.000.000</t>
  </si>
  <si>
    <t>Магнитно-резонансная томография мягких тканей</t>
  </si>
  <si>
    <t>A.05.12.007.000.000.000.000.003</t>
  </si>
  <si>
    <t>Магнитно-резонансная томография брюшной аорты</t>
  </si>
  <si>
    <t>A.05.12.007.000.000.000.000.001</t>
  </si>
  <si>
    <t>Магнитно-резонансная томография грудной аорты</t>
  </si>
  <si>
    <t>A.05.04.001.000.000.000.000.003</t>
  </si>
  <si>
    <t>Магнитно-резонансная томография голеностопного сустава (один сустав)</t>
  </si>
  <si>
    <t>A.05.04.001.000.000.000.000.001</t>
  </si>
  <si>
    <t>Магнитно-резонансная томография коленного сустава (один сустав)</t>
  </si>
  <si>
    <t>A.05.04.001.000.000.000.000.002</t>
  </si>
  <si>
    <t>Магнитно-резонансная томография плечевого сустава (один сустав)</t>
  </si>
  <si>
    <t>A.05.03.002.000.000.000.000.001</t>
  </si>
  <si>
    <t>Магнитно-резонансная томография обоих крестцово-подвздошных сочленений</t>
  </si>
  <si>
    <t>A.05.04.001.000.000.000.000.004</t>
  </si>
  <si>
    <t>Магнитно-резонансная томография обоих тазобедренных суставов</t>
  </si>
  <si>
    <t>A.05.03.002.000.000.000.000.003</t>
  </si>
  <si>
    <t>Магнитно-резонансная томография шейного отдела позвоночника</t>
  </si>
  <si>
    <t>A.05.03.002.001.000.000.000.001</t>
  </si>
  <si>
    <t>Магнитно-резонансная томография шейного отдела позвоночника (с внутривенным контрастированием)</t>
  </si>
  <si>
    <t>A.05.03.002.000.000.000.000.004</t>
  </si>
  <si>
    <t>Магнитно-резонансная томография грудного отдела позвоночника</t>
  </si>
  <si>
    <t>A.05.03.002.001.000.000.000.002</t>
  </si>
  <si>
    <t>Магнитно-резонансная томография грудного отдела позвоночника (с внутривенным контрастированием)</t>
  </si>
  <si>
    <t>A.05.03.002.000.000.000.000.002</t>
  </si>
  <si>
    <t>Магнитно-резонансная томография поясничного отдела позвоночника</t>
  </si>
  <si>
    <t>A.05.03.002.001.000.000.000.003</t>
  </si>
  <si>
    <t>Магнитно-резонансная томография поясничного отдела позвоночника (с внутривенным контрастированием)</t>
  </si>
  <si>
    <t>A.05.30.004.000.000.000.000.001</t>
  </si>
  <si>
    <t>Магнитно-резонансная томография матки, придатков, мочевого пузыря, параметрия</t>
  </si>
  <si>
    <t>A.05.30.004.001.000.000.000.001</t>
  </si>
  <si>
    <t>Магнитно-резонансная томография матки, придатков, мочевого пузыря, параметрия (с внутривенным контрастированием)</t>
  </si>
  <si>
    <t>A.05.30.004.000.000.000.000.002</t>
  </si>
  <si>
    <t>Магнитно-резонансная томография простаты, мочевого пузыря, параректальной клетчатки</t>
  </si>
  <si>
    <t>A.05.30.004.001.000.000.000.002</t>
  </si>
  <si>
    <t>Магнитно-резонансная томография простаты, мочевого пузыря, параректальной клетчатки (с внутривенным контрастированием)</t>
  </si>
  <si>
    <t>A.06.30.002.002.000.000.000.000</t>
  </si>
  <si>
    <t>Описание и интерпретация магнитно-резонансных томограмм</t>
  </si>
  <si>
    <t>*Проведение МРТ-исследований с контрастным усилением предполагает проведение  МРТ без контастного усиления и МРТ с контрастым усилением, каждое из которых оплачивается отдельно</t>
  </si>
  <si>
    <t>Приложение № 12</t>
  </si>
  <si>
    <t>Отдел лучевой диагностики (кабинет рентгеновской компьютерной томографии)*</t>
  </si>
  <si>
    <t>A.06.23.004.000.000.000.000.001</t>
  </si>
  <si>
    <t>Компьютерная томография головного мозга и костей мозгового черепа</t>
  </si>
  <si>
    <t>A.06.03.002.000.000.000.000.000</t>
  </si>
  <si>
    <t>Компьютерная томография лицевого отдела черепа</t>
  </si>
  <si>
    <t>A.06.25.003.000.000.000.000.000</t>
  </si>
  <si>
    <t>Компьютерная томография височной кости</t>
  </si>
  <si>
    <t>A.06.26.006.000.000.000.000.000</t>
  </si>
  <si>
    <t>Компьютерная томография глазницы</t>
  </si>
  <si>
    <t>A.06.07.013.000.000.000.000.001</t>
  </si>
  <si>
    <t>Компьютерная томография нижней челюсти</t>
  </si>
  <si>
    <t>A.06.03.002.000.000.000.000.001</t>
  </si>
  <si>
    <t>Компьютерная томография скуловых костей</t>
  </si>
  <si>
    <t>A.06.08.007.001.000.000.000.000</t>
  </si>
  <si>
    <t>Спиральная компьютерная томография гортани</t>
  </si>
  <si>
    <t>A.06.08.007.003.000.000.000.000</t>
  </si>
  <si>
    <t>Спиральная компьютерная томография придаточных пазух носа</t>
  </si>
  <si>
    <t>A.06.08.009.001.000.000.000.000</t>
  </si>
  <si>
    <t>Спиральная компьютерная томография шеи</t>
  </si>
  <si>
    <t>A.06.01.001.000.000.000.000.000</t>
  </si>
  <si>
    <t>Компьютерная томография мягких тканей</t>
  </si>
  <si>
    <t>A.06.03.021.001.000.000.000.000</t>
  </si>
  <si>
    <t>Компьютерная томография верхней конечности</t>
  </si>
  <si>
    <t>A.06.03.021.001.000.000.000.003</t>
  </si>
  <si>
    <t>Компьютерная томография дистального отдела верхней конечности (кисть)</t>
  </si>
  <si>
    <t>A.06.03.036.001.000.000.000.003</t>
  </si>
  <si>
    <t>Компьютерная томография дистального отдела нижней конечности (стопа)</t>
  </si>
  <si>
    <t>A.06.03.021.001.000.000.000.002</t>
  </si>
  <si>
    <t>Компьютерная томография среднего отдела верхней конечности (предплечье)</t>
  </si>
  <si>
    <t>A.06.03.036.001.000.000.000.002</t>
  </si>
  <si>
    <t>Компьютерная томография среднего отдела нижней конечности (голень)</t>
  </si>
  <si>
    <t>A.06.03.021.001.000.000.000.001</t>
  </si>
  <si>
    <t>Компьютерная томография проксимального отдела верхней конечности (плечо)</t>
  </si>
  <si>
    <t>A.06.03.036.001.000.000.000.001</t>
  </si>
  <si>
    <t>Компьютерная томография проксимального отдела нижней конечности (бедро)</t>
  </si>
  <si>
    <t>A.06.04.017.000.000.000.000.000</t>
  </si>
  <si>
    <t>Компьютерная томография сустава</t>
  </si>
  <si>
    <t>A.06.03.069.000.000.000.000.000</t>
  </si>
  <si>
    <t>Компьютерная томография костей таза</t>
  </si>
  <si>
    <t>A.06.03.058.000.000.000.000.002</t>
  </si>
  <si>
    <t>Компьютерная томография одного позвоночного двигательного сегмента</t>
  </si>
  <si>
    <t>A.06.30.005.000.000.000.000.001</t>
  </si>
  <si>
    <t>Компьютерная томография поджелудочной железы</t>
  </si>
  <si>
    <t>A.06.28.009.000.000.000.000.000</t>
  </si>
  <si>
    <t>Компьютерная томография почек и надпочечников</t>
  </si>
  <si>
    <t>A.06.30.005.001.000.000.000.001</t>
  </si>
  <si>
    <t>Компьютерная томография органов брюшной полости и забрюшинного пространства живота</t>
  </si>
  <si>
    <t>A.06.20.002.001.000.000.000.002</t>
  </si>
  <si>
    <t>Компьютерная томография органов полости таза и забрюшинного пространства таза</t>
  </si>
  <si>
    <t>A.06.30.005.002.000.000.000.001</t>
  </si>
  <si>
    <t>Компьютерная томография органов брюшной полости, малого таза и забрюшинного пространства с трехфазным болюсным контрастированием</t>
  </si>
  <si>
    <t>A.06.09.005.000.000.000.000.001</t>
  </si>
  <si>
    <t>Компьютерная томография органов грудной полости и грудной стенки</t>
  </si>
  <si>
    <t>A.06.12.050.000.000.000.000.001</t>
  </si>
  <si>
    <t>Компьютерная томография одной анатомической области с однофазным болюсным контрастированием</t>
  </si>
  <si>
    <t>A.06.12.050.000.000.000.000.002</t>
  </si>
  <si>
    <t>Компьютерная томография одной анатомической области с двухфазным болюсным контрастированием</t>
  </si>
  <si>
    <t>A.06.12.050.000.000.000.000.003</t>
  </si>
  <si>
    <t>Компьютерная томография одной анатомической области с трехфазным болюсным контрастированием</t>
  </si>
  <si>
    <t>A.06.12.050.000.000.000.000.004</t>
  </si>
  <si>
    <t>Компьютерная томография одной анатомической области - одно отсроченное исследование после болюсного контрастирования</t>
  </si>
  <si>
    <t>A.06.12.001.002.000.000.000.000</t>
  </si>
  <si>
    <t>Компьютерно-томографическая ангиография брюшной аорты</t>
  </si>
  <si>
    <t>A.06.12.001.001.000.000.000.000</t>
  </si>
  <si>
    <t>Компьютерно-томографическая ангиография грудной аорты</t>
  </si>
  <si>
    <t>A.06.12.058.000.000.000.000.002</t>
  </si>
  <si>
    <t>Компьютерно-томографическая ангиография плечеголовного ствола, подключичных и позвоночных артерий</t>
  </si>
  <si>
    <t>A.06.12.001.002.000.000.000.001</t>
  </si>
  <si>
    <t>Компьютерно-томографическая ангиография почечных артерий</t>
  </si>
  <si>
    <t>A.06.12.058.000.000.000.000.001</t>
  </si>
  <si>
    <t>Компьютерно-томографическая ангиография сонных артерий</t>
  </si>
  <si>
    <t>A.06.12.054.000.000.000.000.000</t>
  </si>
  <si>
    <t>Компьютерно-томографическая ангиография сосудов верхних конечностей</t>
  </si>
  <si>
    <t>64164, 64284</t>
  </si>
  <si>
    <t>A.06.12.056.000.000.000.000.000</t>
  </si>
  <si>
    <t>Компьютерно-томографическая ангиография сосудов головного мозга</t>
  </si>
  <si>
    <t>A.06.12.053.000.000.000.000.000</t>
  </si>
  <si>
    <t>Компьютерно-томографическая ангиография сосудов нижних конечностей</t>
  </si>
  <si>
    <t>A.06.12.001.002.000.000.000.002</t>
  </si>
  <si>
    <t>Компьютерно-томографическая ангиография чревного ствола, верхней брыжеечной артерии и их ветвей</t>
  </si>
  <si>
    <t>A.06.09.005.002.000.000.000.001</t>
  </si>
  <si>
    <t>Компьютерно-томографическая ангиопульмонография</t>
  </si>
  <si>
    <t>A.06.10.008.000.000.000.000.001</t>
  </si>
  <si>
    <t>Компьютерно-томографическая вентрикулография левая</t>
  </si>
  <si>
    <t>A.06.10.008.000.000.000.000.002</t>
  </si>
  <si>
    <t>Компьютерно-томографическая вентрикулография правая</t>
  </si>
  <si>
    <t>A.06.10.006.001.000.000.000.001</t>
  </si>
  <si>
    <t>Компьютерно-томографическая коронарография с функциональным исследованием сердца</t>
  </si>
  <si>
    <t>A.06.30.002.001.000.000.000.000</t>
  </si>
  <si>
    <t>Описание и интерпретация компьютерных томограмм</t>
  </si>
  <si>
    <t>*Проведение МСКТ-исследований с контрастным усилением предполагает проведение  МСКТ без контастного усиления и МСКТ с контрастым усилением, каждое из которых оплачивается отдельно</t>
  </si>
  <si>
    <t>Приложение № 13</t>
  </si>
  <si>
    <t>Отдел лучевой диагностики (отделение радионуклидной диагностики)</t>
  </si>
  <si>
    <t>A.07.28.004.000.000.000.000.000</t>
  </si>
  <si>
    <t>Ангионефросцинтиграфия</t>
  </si>
  <si>
    <t>A.07.03.001.001.000.000.000.000</t>
  </si>
  <si>
    <t>Сцинтиграфия костей всего тела</t>
  </si>
  <si>
    <t>A.07.09.003.000.000.000.000.000</t>
  </si>
  <si>
    <t>Сцинтиграфия легких перфузионная</t>
  </si>
  <si>
    <t>A.07.22.005.000.000.000.000.000</t>
  </si>
  <si>
    <t>Сцинтиграфия паращитовидных желез</t>
  </si>
  <si>
    <t>A.07.22.002.000.000.000.000.000</t>
  </si>
  <si>
    <t>Сцинтиграфия щитовидной железы</t>
  </si>
  <si>
    <t>A.07.03.003.001.000.000.000.000</t>
  </si>
  <si>
    <t>Однофотонная эмиссионная компьютерная томография костей всего тела</t>
  </si>
  <si>
    <t>A.07.10.003.000.000.000.000.000</t>
  </si>
  <si>
    <t>Однофотонная эмиссионная компьютерная томография миокарда</t>
  </si>
  <si>
    <t>A.07.22.010.000.000.000.000.000</t>
  </si>
  <si>
    <t>Однофотонная эмиссионная компьютерная томография паращитовидных желез</t>
  </si>
  <si>
    <t>A.07.22.007.000.000.000.000.000</t>
  </si>
  <si>
    <t>Однофотонная эмиссионная компьютерная томография щитовидной железы</t>
  </si>
  <si>
    <t>Отдел лучевой диагностики</t>
  </si>
  <si>
    <t>Кабинет магнитно-резонансной томографии</t>
  </si>
  <si>
    <t>Выдача данных МРТ-обследования на цифровом носителе</t>
  </si>
  <si>
    <t>Выдача данных МРТ-обследования на специальной пленке для лазерного принтера</t>
  </si>
  <si>
    <t xml:space="preserve">Кабинет рентгеновской компьютерной томографии </t>
  </si>
  <si>
    <t>Выдача данных МСКТ-обследования на цифровом носителе</t>
  </si>
  <si>
    <t>Выдача данных МСКТ-обследования на специальной пленке для лазерного принтера</t>
  </si>
  <si>
    <t>Приложение № 15</t>
  </si>
  <si>
    <t>Эндоскопическое отделение</t>
  </si>
  <si>
    <t>A.11.16.002.000.000.000.000.000</t>
  </si>
  <si>
    <t>Биопсия желудка с помощью эндоскопии</t>
  </si>
  <si>
    <t>A.11.18.001.000.000.000.000.000</t>
  </si>
  <si>
    <t>Биопсия ободочной кишки эндоскопическая</t>
  </si>
  <si>
    <t>A.11.16.001.000.000.000.000.000</t>
  </si>
  <si>
    <t>Биопсия пищевода с помощью эндоскопии</t>
  </si>
  <si>
    <t>A.11.09.008.000.000.000.000.000</t>
  </si>
  <si>
    <t>Биопсия трахеи, бронхов при бронхоскопии</t>
  </si>
  <si>
    <t>A.11.09.005.000.000.000.000.000</t>
  </si>
  <si>
    <t>Бронхо-альвеолярный лаваж</t>
  </si>
  <si>
    <t>A.03.09.001.000.000.000.000.000</t>
  </si>
  <si>
    <t>Бронхоскопия</t>
  </si>
  <si>
    <t>A.11.09.010.004.000.000.000.001</t>
  </si>
  <si>
    <t>Взятие промывных вод на флору</t>
  </si>
  <si>
    <t>A.03.18.001.000.000.000.000.000</t>
  </si>
  <si>
    <t>Колоноскопия</t>
  </si>
  <si>
    <t>A.03.19.004.000.000.000.000.000</t>
  </si>
  <si>
    <t>Ректосигмоидоскопия</t>
  </si>
  <si>
    <t>A.07.16.006.000.000.000.000.001</t>
  </si>
  <si>
    <t>Уреазный тест на определение хеликобактер пилори (Helicobacter pylori) (экспресс-метод)</t>
  </si>
  <si>
    <t>A.03.08.005.000.000.000.000.000</t>
  </si>
  <si>
    <t>Фиброларингоскопия</t>
  </si>
  <si>
    <t>A.03.16.001.000.000.000.000.000</t>
  </si>
  <si>
    <t>Эзофагогастродуоденоскопия</t>
  </si>
  <si>
    <t>Приложение № 16</t>
  </si>
  <si>
    <t>Физиотерапевтическое отделение</t>
  </si>
  <si>
    <t>A.17.30.016.000.000.000.000.000</t>
  </si>
  <si>
    <t>Воздействие высокочастотными электромагнитными полями (индуктотермия) (1 поле)</t>
  </si>
  <si>
    <t>A.17.30.005.000.000.000.000.000</t>
  </si>
  <si>
    <t>Воздействие интерференционными токами (1 поле)</t>
  </si>
  <si>
    <t>A.22.30.001.000.000.000.000.000</t>
  </si>
  <si>
    <t>Воздействие инфракрасным излучением (1 поле)</t>
  </si>
  <si>
    <t>A.17.30.031.000.000.000.000.000</t>
  </si>
  <si>
    <t>Воздействие магнитными полями (1 поле)</t>
  </si>
  <si>
    <t>A.17.30.004.000.000.000.000.000</t>
  </si>
  <si>
    <t>Воздействие синусоидальными модулированными токами  (1 поле)</t>
  </si>
  <si>
    <t>A.17.30.032.000.000.000.000.000</t>
  </si>
  <si>
    <t>Воздействие токами надтональной частоты (1 поле)</t>
  </si>
  <si>
    <t>A.17.30.017.000.000.000.000.000</t>
  </si>
  <si>
    <t>Воздействие электрическим полем ультравысокой частоты (ЭП УВЧ) (1 поле)</t>
  </si>
  <si>
    <t>A.17.30.018.000.000.000.000.000</t>
  </si>
  <si>
    <t>Воздействие электромагнитным излучением дециметрового диапазона (ДМВ) (1 поле)</t>
  </si>
  <si>
    <t>A.17.30.008.000.000.000.000.000</t>
  </si>
  <si>
    <t>Воздействие электромагнитным излучением миллиметрового диапазона (КВЧ-терапия) (1 поле)</t>
  </si>
  <si>
    <t>A.17.24.002.000.000.000.000.001</t>
  </si>
  <si>
    <t>Гальванизация</t>
  </si>
  <si>
    <t>A.17.01.007.000.000.000.000.002</t>
  </si>
  <si>
    <t>Дарсонвализация местная (1 поле)</t>
  </si>
  <si>
    <t>A.17.30.003.000.000.000.000.000</t>
  </si>
  <si>
    <t>Диадинамотерапия (1 поле)</t>
  </si>
  <si>
    <t>A.22.01.005.000.000.000.000.000</t>
  </si>
  <si>
    <t>Низкоинтенсивное лазерное облучение кожи (1 поле)</t>
  </si>
  <si>
    <t>A.22.01.006.000.000.000.000.000</t>
  </si>
  <si>
    <t>Ультрафиолетовое облучение кожи (1 поле)</t>
  </si>
  <si>
    <t>A.17.30.034.000.000.000.000.000</t>
  </si>
  <si>
    <t>Ультрафонофорез лекарственный (1 поле)</t>
  </si>
  <si>
    <t>A.17.30.015.000.000.000.000.000</t>
  </si>
  <si>
    <t>Франклинизация</t>
  </si>
  <si>
    <t>A.17.30.006.000.000.000.000.000</t>
  </si>
  <si>
    <t>Чрескожная короткоимпульсная электростимуляция (ЧЭНС)</t>
  </si>
  <si>
    <t>A.17.29.002.000.000.000.000.000</t>
  </si>
  <si>
    <t>Электросон</t>
  </si>
  <si>
    <t>A.17.28.002.000.000.000.000.000</t>
  </si>
  <si>
    <t>Электростимуляция мочеточников при заболеваниях почек и мочевыделительного тракта (1 поле)</t>
  </si>
  <si>
    <t>A.17.02.001.000.000.000.000.000</t>
  </si>
  <si>
    <t>Электростимуляция мышц (1 поле)</t>
  </si>
  <si>
    <t>A.17.30.024.001.000.000.000.000</t>
  </si>
  <si>
    <t>Электрофорез диадинамическими токами (ДДТ-форез)</t>
  </si>
  <si>
    <t>A.17.08.001.001.000.000.000.000</t>
  </si>
  <si>
    <t>Электрофорез лекарственных препаратов эндоназальный</t>
  </si>
  <si>
    <t>A.17.29.003.000.000.000.000.001</t>
  </si>
  <si>
    <t>Электрофорез с лекарственными средствами</t>
  </si>
  <si>
    <t>Приложение № 17</t>
  </si>
  <si>
    <t>Отделение лечебной физкультуры</t>
  </si>
  <si>
    <t>B.03.020.001.000.000.000.000.005</t>
  </si>
  <si>
    <t>Групповое занятие лечебной физкультурой с неврологическими больными (1 занятие)</t>
  </si>
  <si>
    <t>B.03.020.001.000.000.000.000.006</t>
  </si>
  <si>
    <t>Групповое занятие лечебной физкультурой с терапевтическими больными (1 занятие)</t>
  </si>
  <si>
    <t>B.03.020.001.000.000.000.000.004</t>
  </si>
  <si>
    <t>Групповое занятие лечебной физкультурой с травматологическими и ортопедическими больными (1 занятие)</t>
  </si>
  <si>
    <t>B.03.020.001.000.000.000.000.002</t>
  </si>
  <si>
    <t>Индивидуальное занятие лечебной физкультурой с неврологическими больными (1 занятие)</t>
  </si>
  <si>
    <t>B.03.020.001.000.000.000.000.003</t>
  </si>
  <si>
    <t>Индивидуальное занятие лечебной физкультурой с терапевтическими больными (1 занятие)</t>
  </si>
  <si>
    <t>B.03.020.001.000.000.000.000.001</t>
  </si>
  <si>
    <t>Индивидуальное занятие лечебной физкультурой с травматологическими и ортопедическими больными (1 занятие)</t>
  </si>
  <si>
    <t>A.19.09.002.000.000.000.000.000</t>
  </si>
  <si>
    <t>Дыхательные упражнения дренирующие</t>
  </si>
  <si>
    <t>A.21.01.002.000.000.000.000.000</t>
  </si>
  <si>
    <t>Массаж лица медицинский (1 сеанс)</t>
  </si>
  <si>
    <t>A.21.01.005.000.000.000.000.000</t>
  </si>
  <si>
    <t>Массаж волосистой части головы медицинский (1 сеанс)</t>
  </si>
  <si>
    <t>A.21.01.003.001.000.000.000.000</t>
  </si>
  <si>
    <t>Массаж воротниковой области (1 сеанс)</t>
  </si>
  <si>
    <t>A.21.01.003.000.000.000.000.000</t>
  </si>
  <si>
    <t>Массаж шеи медицинский (1 сеанс)</t>
  </si>
  <si>
    <t>A.21.30.005.000.000.000.000.000</t>
  </si>
  <si>
    <t>Массаж грудной клетки медицинский (1 сеанс)</t>
  </si>
  <si>
    <t>A.21.03.007.000.000.000.000.000</t>
  </si>
  <si>
    <t>Массаж спины медицинский (1 сеанс)</t>
  </si>
  <si>
    <t>A.21.03.002.000.000.000.000.000</t>
  </si>
  <si>
    <t>Массаж при заболеваниях позвоночника (1 сеанс)</t>
  </si>
  <si>
    <t>A.21.03.002.005.000.000.000.000</t>
  </si>
  <si>
    <t>Массаж шейно-грудного отдела позвоночника (1 сеанс)</t>
  </si>
  <si>
    <t>A.21.03.002.001.000.000.000.000</t>
  </si>
  <si>
    <t>Массаж пояснично-крестцовой области (1 сеанс)</t>
  </si>
  <si>
    <t>A.21.01.004.000.000.000.000.000</t>
  </si>
  <si>
    <t>Массаж верхней конечности медицинский (1 сеанс)</t>
  </si>
  <si>
    <t>A.21.01.004.001.000.000.000.000</t>
  </si>
  <si>
    <t>Массаж верхней конечности, надплечья и области лопатки (1 сеанс)</t>
  </si>
  <si>
    <t>A.21.01.004.005.000.000.000.000</t>
  </si>
  <si>
    <t>Массаж кисти и предплечья (1 сеанс)</t>
  </si>
  <si>
    <t>A.21.01.004.004.000.000.000.000</t>
  </si>
  <si>
    <t>Массаж лучезапястного сустава (1 сеанс)</t>
  </si>
  <si>
    <t>A.21.01.004.003.000.000.000.000</t>
  </si>
  <si>
    <t>Массаж локтевого сустава (1 сеанс)</t>
  </si>
  <si>
    <t>A.21.01.004.002.000.000.000.000</t>
  </si>
  <si>
    <t>Массаж плечевого сустава (1 сеанс)</t>
  </si>
  <si>
    <t>A.21.01.009.003.000.000.000.000</t>
  </si>
  <si>
    <t>Массаж коленного сустава (1 сеанс)</t>
  </si>
  <si>
    <t>A.21.01.009.002.000.000.000.000</t>
  </si>
  <si>
    <t>Массаж тазобедренного сустава и ягодичной области (1 сеанс)</t>
  </si>
  <si>
    <t>A.21.01.009.000.000.000.000.000</t>
  </si>
  <si>
    <t>Массаж нижней конечности медицинский (1 сеанс)</t>
  </si>
  <si>
    <t>A.21.01.009.001.000.000.000.000</t>
  </si>
  <si>
    <t>Массаж нижней конечности и поясницы (1 сеанс)</t>
  </si>
  <si>
    <t>A.21.01.009.005.000.000.000.000</t>
  </si>
  <si>
    <t>Массаж стопы и голени (1 сеанс)</t>
  </si>
  <si>
    <t>A.21.30.001.000.000.000.000.000</t>
  </si>
  <si>
    <t>Массаж передней брюшной стенки медицинский (1 сеанс)</t>
  </si>
  <si>
    <t>Приложение № 18</t>
  </si>
  <si>
    <t>Отделение хирургических методов детоксикации</t>
  </si>
  <si>
    <t>A.18.05.005.000.000.000.000.000</t>
  </si>
  <si>
    <t>Ультрафиолетовое облучение крови</t>
  </si>
  <si>
    <t>A.18.05.001.000.000.000.000.000</t>
  </si>
  <si>
    <t>Плазмаферез</t>
  </si>
  <si>
    <t>Приложение № 19</t>
  </si>
  <si>
    <t>Приемное отделение</t>
  </si>
  <si>
    <t>B.01.070.001.000.000.000.000.001</t>
  </si>
  <si>
    <t>Предсменный, предрейсовый или послесменный, послерейсовый медицинский осмотр</t>
  </si>
  <si>
    <t>Приложение № 20</t>
  </si>
  <si>
    <t>Консультативное отделение</t>
  </si>
  <si>
    <t>B.04.047.002.000.000.000.000.008</t>
  </si>
  <si>
    <t>Подготовка экспертного заключения (оформление санаторно-курортной карты)</t>
  </si>
  <si>
    <t>Приложение № 21</t>
  </si>
  <si>
    <t>Отделение платных услуг и работе по добровольному медицинскому страхованию</t>
  </si>
  <si>
    <t>B.01.047.001.000.000.000.000.001</t>
  </si>
  <si>
    <t>Прием (осмотр, консультация) врача-терапевта (на дому)</t>
  </si>
  <si>
    <t>B.04.047.002.000.000.000.000.004</t>
  </si>
  <si>
    <t>Заключение врачебной комиссии о годности гражданина для получения лицензии на приобретение оружия *</t>
  </si>
  <si>
    <t>* Услуга оказывается при наличии следующих документов:                                                                                                                                              -  Медицинское заключение о наличии (об отсутствии) медицинских противопоказаний к владению оружием по результатам осмотра врачом-психиатром.
-  Медицинское заключение о наличии (об отсутствии) медицинских противопоказаний к владению оружием по результатам осмотра врачом-психиатром-наркологом.
- Медицинскоге заключение об отсутствии в организме человека наркотических средств, психотропных веществ и их метаболитов.
-  Справка о результатах химико-токсикологических исследований.</t>
  </si>
  <si>
    <t>Приложение № 22</t>
  </si>
  <si>
    <t>Сурдологический кабинет</t>
  </si>
  <si>
    <t>A.12.25.001.000.000.000.000.000</t>
  </si>
  <si>
    <t>Тональная аудиометрия</t>
  </si>
  <si>
    <t>Приложение № 23</t>
  </si>
  <si>
    <t>Фониатрический кабинет</t>
  </si>
  <si>
    <t>A.11.09.006.000.000.000.000.000</t>
  </si>
  <si>
    <t>Эндотрахеальное введение лекарственных препаратов</t>
  </si>
  <si>
    <t>A.11.24.001.000.000.000.000.001</t>
  </si>
  <si>
    <t>Блокада верхнегортанных нервов</t>
  </si>
  <si>
    <t>Приложение № 24</t>
  </si>
  <si>
    <t>A.04.30.002.000.000.000.000.000</t>
  </si>
  <si>
    <t>Дуплексное сканирование сердца и сосудов плода</t>
  </si>
  <si>
    <t>A.04.30.001.000.000.000.000.002</t>
  </si>
  <si>
    <t>Ультразвуковое исследование при беременности в I триместре</t>
  </si>
  <si>
    <t>A.04.30.001.000.000.000.000.004</t>
  </si>
  <si>
    <t>Ультразвуковое исследование при беременности в III триместре</t>
  </si>
  <si>
    <t>A.04.30.001.000.000.000.000.003</t>
  </si>
  <si>
    <t>Ультразвуковое исследование при беременности во II триместре</t>
  </si>
  <si>
    <t>Приложение № 25</t>
  </si>
  <si>
    <r>
      <t>к приказу №</t>
    </r>
    <r>
      <rPr>
        <u/>
        <sz val="10"/>
        <rFont val="Times New Roman Cyr"/>
        <charset val="204"/>
      </rPr>
      <t xml:space="preserve"> 791</t>
    </r>
    <r>
      <rPr>
        <sz val="10"/>
        <rFont val="Times New Roman Cyr"/>
        <family val="1"/>
        <charset val="204"/>
      </rPr>
      <t xml:space="preserve"> от  "_</t>
    </r>
    <r>
      <rPr>
        <u/>
        <sz val="10"/>
        <rFont val="Times New Roman Cyr"/>
        <charset val="204"/>
      </rPr>
      <t>30</t>
    </r>
    <r>
      <rPr>
        <sz val="10"/>
        <rFont val="Times New Roman Cyr"/>
        <family val="1"/>
        <charset val="204"/>
      </rPr>
      <t>_" ____</t>
    </r>
    <r>
      <rPr>
        <u/>
        <sz val="10"/>
        <rFont val="Times New Roman Cyr"/>
        <charset val="204"/>
      </rPr>
      <t>11</t>
    </r>
    <r>
      <rPr>
        <sz val="10"/>
        <rFont val="Times New Roman Cyr"/>
        <family val="1"/>
        <charset val="204"/>
      </rPr>
      <t>____2018г.</t>
    </r>
  </si>
  <si>
    <t>Отделение охраны репродуктивного здоровья, в том числе Центр скрининга онкопатологии у женщин</t>
  </si>
  <si>
    <t>A.11.20.002.000.000.000.000.000</t>
  </si>
  <si>
    <t>Получение цервикального мазка</t>
  </si>
  <si>
    <t>A.03.20.001.000.000.000.000.000</t>
  </si>
  <si>
    <t>Кольпоскопия</t>
  </si>
  <si>
    <t>A.11.20.011.000.000.000.000.000</t>
  </si>
  <si>
    <t>Биопсия шейки матки</t>
  </si>
  <si>
    <t>A.16.20.079.000.000.000.000.000</t>
  </si>
  <si>
    <t>Вакуум-аспирация эндометрия</t>
  </si>
  <si>
    <t>A.11.01.012.000.000.000.000.000</t>
  </si>
  <si>
    <t>Введение искусственных имплантатов в мягкие ткани</t>
  </si>
  <si>
    <t>A.11.20.024.000.000.000.000.000</t>
  </si>
  <si>
    <t>Введение лекарственных препаратов интравагинально</t>
  </si>
  <si>
    <t>A.11.20.012.000.000.000.000.000</t>
  </si>
  <si>
    <t>Микроспринцевание (ирригация) влагалища</t>
  </si>
  <si>
    <t>A.14.20.001.000.000.000.000.000</t>
  </si>
  <si>
    <t>Спринцевание влагалища</t>
  </si>
  <si>
    <t>A.11.20.013.000.000.000.000.000</t>
  </si>
  <si>
    <t>Тампонирование лечебное влагалища</t>
  </si>
  <si>
    <t>A.16.20.036.003.000.000.000.000</t>
  </si>
  <si>
    <t>Радиоволновая терапия шейки матки</t>
  </si>
  <si>
    <t>A.16.20.066.000.000.000.000.000</t>
  </si>
  <si>
    <t>Рассечение синехий малых половых губ</t>
  </si>
  <si>
    <t>A.16.20.059.000.000.000.000.000</t>
  </si>
  <si>
    <t>Удаление инородного тела из влагалища</t>
  </si>
  <si>
    <t>A.16.20.069.000.000.000.000.000</t>
  </si>
  <si>
    <t>Удаление новообразования малой половой губы</t>
  </si>
  <si>
    <t>Приложение № 26</t>
  </si>
  <si>
    <t>Центр анестезиологии-реаниматологии</t>
  </si>
  <si>
    <t>12142006.3</t>
  </si>
  <si>
    <t>B.01.003.004.000.000.000.000.008</t>
  </si>
  <si>
    <t>Анестезиологическое пособие при лучевых исследованиях</t>
  </si>
  <si>
    <t>B.01.003.004.000.000.000.000.009</t>
  </si>
  <si>
    <t>Анестезиологическое пособие при лучевых исследованиях (дети)</t>
  </si>
  <si>
    <t>12142004.3</t>
  </si>
  <si>
    <t>B.01.003.004.000.000.000.000.010</t>
  </si>
  <si>
    <t>Анестезиологическое пособие при эндоскопических исследованиях</t>
  </si>
  <si>
    <t>12142005.3</t>
  </si>
  <si>
    <t>B.01.003.004.000.000.000.000.011</t>
  </si>
  <si>
    <t>Анестезиологическое пособие при эндоскопических исследованиях (дети)</t>
  </si>
  <si>
    <t>12142008.3</t>
  </si>
  <si>
    <t>B.01.003.004.000.000.000.000.012</t>
  </si>
  <si>
    <t>Анестезиологическое пособие при малоинвазивных хирургических вмешательствах (до 30 минут)</t>
  </si>
  <si>
    <t>Приложение № 27</t>
  </si>
  <si>
    <t>A.11.26.005.000.000.000.000.000</t>
  </si>
  <si>
    <t>Зондирование слезно-носового канала</t>
  </si>
  <si>
    <t>A.21.26.001.000.000.000.000.000</t>
  </si>
  <si>
    <t>Массаж век медицинский</t>
  </si>
  <si>
    <t>A.11.26.004.000.000.000.000.000</t>
  </si>
  <si>
    <t>Промывание слезных путей</t>
  </si>
  <si>
    <t>A.16.26.051.000.000.000.000.000</t>
  </si>
  <si>
    <t>A.16.26.044.000.000.000.000.000</t>
  </si>
  <si>
    <t>Удаление птеригиума</t>
  </si>
  <si>
    <t>A.16.26.013.000.000.000.000.000</t>
  </si>
  <si>
    <t>Удаление халязиона</t>
  </si>
  <si>
    <t>A.04.26.002.000.000.000.000.000</t>
  </si>
  <si>
    <t>Ультразвуковое исследование глазного яблока</t>
  </si>
  <si>
    <t>A.16.26.075.000.000.000.000.000</t>
  </si>
  <si>
    <t>Склеропластика</t>
  </si>
  <si>
    <t>A.16.26.089.000.000.000.000.000</t>
  </si>
  <si>
    <t>Витреоэктомия</t>
  </si>
  <si>
    <t>A.16.26.086.001.000.000.000.000</t>
  </si>
  <si>
    <t>Интравитреальное введение лекарственных препаратов (без учета стоимости препарата)</t>
  </si>
  <si>
    <t>A.22.26.010.000.000.000.000.000</t>
  </si>
  <si>
    <t>Панретинальная лазерная коагуляция</t>
  </si>
  <si>
    <t>A.16.26.115.000.000.000.000.000</t>
  </si>
  <si>
    <t>Удаление силиконового масла (или иного высокомолекулярного соединения) из витреальной полости</t>
  </si>
  <si>
    <t>A.16.26.093.000.000.000.000.000</t>
  </si>
  <si>
    <t>Факоэмульсификация без интраокулярной линзы. Факофрагментация, факоаспирация</t>
  </si>
  <si>
    <t>A.16.26.093.002.000.000.000.001</t>
  </si>
  <si>
    <t>Факоэмульсификация, факофрагментация, факоаспирация с имплантацией гидрофильной с гидрофобными свойствами интраокулярной линзы</t>
  </si>
  <si>
    <t>A.16.26.093.002.000.000.000.002</t>
  </si>
  <si>
    <t>Факоэмульсификация, факофрагментация, факоаспирация с имплантацией интраокулярной линзы из гидрофобного акрила</t>
  </si>
  <si>
    <t>Приложение № 28</t>
  </si>
  <si>
    <t>Кардиологическое отделение (кабинет ЭФИ)</t>
  </si>
  <si>
    <t>A.05.10.001.000.000.000.000.000</t>
  </si>
  <si>
    <t>Регистрация электрической активности проводящей системы сердца</t>
  </si>
  <si>
    <t>Приложение № 29</t>
  </si>
  <si>
    <t>И.о. главного врача</t>
  </si>
  <si>
    <t>A.11.09.007.001.000.000.000.000</t>
  </si>
  <si>
    <t>Ингаляторное введение лекарственных препаратов через небулайзер (1 сеанс)</t>
  </si>
  <si>
    <t>Приложение № 30</t>
  </si>
  <si>
    <t>B.01.003.004.001.000.000.000.001</t>
  </si>
  <si>
    <t>Блокада грушевидной мышцы. Бетаметазон</t>
  </si>
  <si>
    <t>B.01.003.004.001.000.000.000.002</t>
  </si>
  <si>
    <t>Блокада грушевидной мышцы. Новокаин</t>
  </si>
  <si>
    <t>B.01.003.004.001.000.000.000.003</t>
  </si>
  <si>
    <t>Блокада миофасциальных тиггерных пунктов с новокаином</t>
  </si>
  <si>
    <t>A.11.02.002.000.000.000.000.002</t>
  </si>
  <si>
    <t>Внутримышечное введение препарата ботулинического токсина (1 инъекция)</t>
  </si>
  <si>
    <t>Приложение № 31</t>
  </si>
  <si>
    <t>A.11.04.004.000.000.000.000.000</t>
  </si>
  <si>
    <t>Внутрисуставное введение лекарственных препаратов (1 сустав)</t>
  </si>
  <si>
    <t>Приложение № 32</t>
  </si>
  <si>
    <t>A.16.01.031.001.000.000.000.000</t>
  </si>
  <si>
    <t>Устранение рубцовой деформации с замещением дефекта местными тканями</t>
  </si>
  <si>
    <t>A.16.07.001.000.000.000.000.000</t>
  </si>
  <si>
    <t>Удаление зуба</t>
  </si>
  <si>
    <t>A.16.07.001.000.000.000.000.002</t>
  </si>
  <si>
    <t>Удаление зуба сложное</t>
  </si>
  <si>
    <t>A.16.01.017.000.000.000.000.005</t>
  </si>
  <si>
    <t>Удаление доброкачественных новообразований кожи (область лица или шеи) методом иссечения</t>
  </si>
  <si>
    <t>A.16.07.016.000.000.000.000.003</t>
  </si>
  <si>
    <t>Цистэктомия верхней/нижней челюсти с резекцией верхушки корня зуба (1 зуб)</t>
  </si>
  <si>
    <t>Приложение № 33</t>
  </si>
  <si>
    <t>061222</t>
  </si>
  <si>
    <t>A.11.08.005.000.000.000.000.000</t>
  </si>
  <si>
    <t>Внутриносовые блокады</t>
  </si>
  <si>
    <t>061223</t>
  </si>
  <si>
    <t>A.11.08.006.000.000.000.000.000</t>
  </si>
  <si>
    <t>Глоточные блокады с введением лекарственных препаратов</t>
  </si>
  <si>
    <t>061224</t>
  </si>
  <si>
    <t>A.11.08.007.000.000.000.000.000</t>
  </si>
  <si>
    <t>Заушные блокады с лекарственными препаратами</t>
  </si>
  <si>
    <t>061217</t>
  </si>
  <si>
    <t>A.16.08.006.000.000.000.000.000</t>
  </si>
  <si>
    <t>Механическая остановка кровотечения (передняя и задняя тампонада носа)</t>
  </si>
  <si>
    <t>061204</t>
  </si>
  <si>
    <t>A.02.25.001.000.000.000.000.000</t>
  </si>
  <si>
    <t>Осмотр органа слуха (отоскопия)</t>
  </si>
  <si>
    <t>061229</t>
  </si>
  <si>
    <t>A.16.08.023.000.000.000.000.000</t>
  </si>
  <si>
    <t>Промывание верхнечелюстной пазухи носа</t>
  </si>
  <si>
    <t>061231</t>
  </si>
  <si>
    <t>A.16.08.016.000.000.000.000.000</t>
  </si>
  <si>
    <t>Промывание лакун миндалин</t>
  </si>
  <si>
    <t>061218</t>
  </si>
  <si>
    <t>A.11.08.004.000.000.000.000.000</t>
  </si>
  <si>
    <t>Пункция околоносовых пазух</t>
  </si>
  <si>
    <t>061232</t>
  </si>
  <si>
    <t>A.03.08.004.000.000.000.000.000</t>
  </si>
  <si>
    <t>Риноскопия</t>
  </si>
  <si>
    <t>061221</t>
  </si>
  <si>
    <t>061219</t>
  </si>
  <si>
    <t>061220</t>
  </si>
  <si>
    <t>A.16.08.011.000.000.000.000.000</t>
  </si>
  <si>
    <t>Удаление инородного тела носа</t>
  </si>
  <si>
    <t>061226</t>
  </si>
  <si>
    <t>A.16.08.040.000.000.000.000.000</t>
  </si>
  <si>
    <t>Удаление новообразования гортани</t>
  </si>
  <si>
    <t>061225</t>
  </si>
  <si>
    <t>A.16.08.035.000.000.000.000.000</t>
  </si>
  <si>
    <t>Удаление новообразования полости носа</t>
  </si>
  <si>
    <t>061227</t>
  </si>
  <si>
    <t>A.16.08.042.000.000.000.000.000</t>
  </si>
  <si>
    <t>Удаление новообразования трахеи</t>
  </si>
  <si>
    <t>A.16.25.007.000.000.000.000.000</t>
  </si>
  <si>
    <t>Удаление ушной серы</t>
  </si>
  <si>
    <t>A.16.25.020.000.000.000.000.000</t>
  </si>
  <si>
    <t>Шунтирование и дренирование барабанной полости</t>
  </si>
  <si>
    <t>Приложение № 34</t>
  </si>
  <si>
    <t>Урологическое отделение, Онкоурологическое отделение</t>
  </si>
  <si>
    <t>161264, 961264, 151000264, 109000264</t>
  </si>
  <si>
    <t>A.11.28.008.000.000.000.000.000</t>
  </si>
  <si>
    <t>Инстилляция мочевого пузыря</t>
  </si>
  <si>
    <t>161263, 961263, 151000263, 109000263</t>
  </si>
  <si>
    <t>A.11.28.009.000.000.000.000.000</t>
  </si>
  <si>
    <t>Инстилляция уретры</t>
  </si>
  <si>
    <t>161265, 961265, 151000265, 109000265</t>
  </si>
  <si>
    <t>A.03.28.001.000.000.000.000.002</t>
  </si>
  <si>
    <t>Цистоскопия у женщин</t>
  </si>
  <si>
    <t>161266, 961266, 150000266, 109000266</t>
  </si>
  <si>
    <t>A.03.28.001.000.000.000.000.003</t>
  </si>
  <si>
    <t>Цистоскопия у мужчин</t>
  </si>
  <si>
    <t>Приложение № 35</t>
  </si>
  <si>
    <t>Дневной ортопедический стационар</t>
  </si>
  <si>
    <t>971063, 581036(кдц(конс отд))</t>
  </si>
  <si>
    <t>A.16.04.051.000.000.000.000.001</t>
  </si>
  <si>
    <t>Неврологическое отделение, нейрохирургическое отделение № 1, № 2</t>
  </si>
  <si>
    <t>321065, 051065(нейро1), 701065(нейро2)</t>
  </si>
  <si>
    <t>A.11.02.002.000.000.000.000.005</t>
  </si>
  <si>
    <t>Паравертебральная блокада. Дипроспан</t>
  </si>
  <si>
    <t>321064, 051064(нейро1), 701064(нейро2)</t>
  </si>
  <si>
    <t>A.11.02.002.000.000.000.000.004</t>
  </si>
  <si>
    <t>Паравертебральная блокада. Новокаин</t>
  </si>
  <si>
    <t>Приложение № 37</t>
  </si>
  <si>
    <t xml:space="preserve"> Наименование оперативного вмешательства</t>
  </si>
  <si>
    <t xml:space="preserve">A.16.12.006.001.000.000.000.001         </t>
  </si>
  <si>
    <t>Комбинированная флебэктомия, минифлебэктомия</t>
  </si>
  <si>
    <t>*Оплата расходного материала для вышеуказанных операций производится по факту</t>
  </si>
  <si>
    <t>Приложение № 38</t>
  </si>
  <si>
    <t>A.03.10.001.000.000.000.000.000</t>
  </si>
  <si>
    <t>Торакоскопия</t>
  </si>
  <si>
    <t>A.16.09.006.000.000.000.000.000</t>
  </si>
  <si>
    <t>Торакотомия</t>
  </si>
  <si>
    <t>A.16.09.015.000.000.000.000.000</t>
  </si>
  <si>
    <t>Резекция легкого (более одной доли)</t>
  </si>
  <si>
    <t>A.16.09.007.000.000.000.000.000</t>
  </si>
  <si>
    <t>Плеврэктомия</t>
  </si>
  <si>
    <t>Приложение № 39</t>
  </si>
  <si>
    <t>0200001</t>
  </si>
  <si>
    <t>A.16.14.009.002.000.000.000.000</t>
  </si>
  <si>
    <t>Холецистэктомия лапароскопическая</t>
  </si>
  <si>
    <t>0200002</t>
  </si>
  <si>
    <t>A.16.14.009.002.000.000.000.001</t>
  </si>
  <si>
    <t>Холецистэктомия лапароскопическая (сложная форма)</t>
  </si>
  <si>
    <t>0200003</t>
  </si>
  <si>
    <t>A.16.19.013.000.000.000.000.000</t>
  </si>
  <si>
    <t>Удаление геморроидальных узлов</t>
  </si>
  <si>
    <t>0200004</t>
  </si>
  <si>
    <t>A.16.19.013.000.000.000.000.001</t>
  </si>
  <si>
    <t>Удаление геморроидальных узлов (сложная форма)</t>
  </si>
  <si>
    <t>0200005</t>
  </si>
  <si>
    <t>A.16.22.007.000.000.000.000.000</t>
  </si>
  <si>
    <t>Субтотальная резекция щитовидной железы</t>
  </si>
  <si>
    <t>0200006</t>
  </si>
  <si>
    <t>A.16.22.007.002.000.000.000.000</t>
  </si>
  <si>
    <t>Предельно-субтотальная резекция щитовидной железы</t>
  </si>
  <si>
    <t>0200009</t>
  </si>
  <si>
    <t>A.16.30.028.001.000.000.000.000</t>
  </si>
  <si>
    <t>Пластика передней брюшной стенки с использованием импланта</t>
  </si>
  <si>
    <t>0200010</t>
  </si>
  <si>
    <t>A.16.30.028.001.000.000.000.001</t>
  </si>
  <si>
    <t>Пластика передней брюшной стенки с использованием имплантата (сложная форма)</t>
  </si>
  <si>
    <t>Приложение № 40</t>
  </si>
  <si>
    <t>0300009</t>
  </si>
  <si>
    <t>A.03.20.003.000.000.000.000.000</t>
  </si>
  <si>
    <t>Гистероскопия</t>
  </si>
  <si>
    <t>0300010</t>
  </si>
  <si>
    <t>A.16.20.037.000.000.000.000.000</t>
  </si>
  <si>
    <t>Искусственное прерывание беременности (аборт)</t>
  </si>
  <si>
    <t>Приложение № 41</t>
  </si>
  <si>
    <t>0400002</t>
  </si>
  <si>
    <t>A.16.04.024.001.000.000.000.001</t>
  </si>
  <si>
    <t>Артроскопия коленного сустава лечебная</t>
  </si>
  <si>
    <t>0400003</t>
  </si>
  <si>
    <t>A.16.04.021.006.000.000.000.000</t>
  </si>
  <si>
    <t>Эндопротезирование коленного сустава тотальное</t>
  </si>
  <si>
    <t>0400005</t>
  </si>
  <si>
    <t>A.16.04.021.004.000.000.000.000</t>
  </si>
  <si>
    <t>Эндопротезирование тазобедренного сустава тотальное</t>
  </si>
  <si>
    <t>0400008</t>
  </si>
  <si>
    <t>A.16.03.024.007.000.000.000.000</t>
  </si>
  <si>
    <t>Реконструкция кости. Коррегирующая остеотомия при деформации стоп</t>
  </si>
  <si>
    <t>0400011</t>
  </si>
  <si>
    <t>A.16.03.021.000.000.000.000.000</t>
  </si>
  <si>
    <t>Удаление внутреннего фиксирующего устройства</t>
  </si>
  <si>
    <t>0400012</t>
  </si>
  <si>
    <t>A.16.04.019.000.000.000.000.000</t>
  </si>
  <si>
    <t>Иссечение суставной сумки (синовэктомия)</t>
  </si>
  <si>
    <t>0400013</t>
  </si>
  <si>
    <t>A.16.02.006.000.000.000.000.000</t>
  </si>
  <si>
    <t>Удлинение, укорочение, перемещение мышцы и сухожилия</t>
  </si>
  <si>
    <t>0400014</t>
  </si>
  <si>
    <t>A.16.02.004.000.000.000.000.000</t>
  </si>
  <si>
    <t>Иссечение контрактуры Дюпюитрена</t>
  </si>
  <si>
    <t>0400015</t>
  </si>
  <si>
    <t>A.16.02.005.000.000.000.000.000</t>
  </si>
  <si>
    <t>Пластика сухожилия</t>
  </si>
  <si>
    <t>Приложение № 42</t>
  </si>
  <si>
    <t>Нейрохирургическое отделение №1
Нейрохирургическое отделение №2</t>
  </si>
  <si>
    <t>0500008(нейро1), 7000008(нейро2)</t>
  </si>
  <si>
    <t>A.16.04.032.000.000.000.000.000</t>
  </si>
  <si>
    <t>Удаление грыжи межпозвонкового диска</t>
  </si>
  <si>
    <t>0500009, 7000009</t>
  </si>
  <si>
    <t>A.16.04.032.000.000.000.000.001</t>
  </si>
  <si>
    <t>Удаление грыжи межпозвонкового диска с использованием операционного микроскопа</t>
  </si>
  <si>
    <t>0500010, 7000010</t>
  </si>
  <si>
    <t>A.16.04.032.001.000.000.000.000</t>
  </si>
  <si>
    <t>Удаление грыжи межпозвонкового диска с использованием видеоэндоскопических технологий</t>
  </si>
  <si>
    <t>Приложение № 43</t>
  </si>
  <si>
    <t>Оториноларингологическое отделение</t>
  </si>
  <si>
    <t>Операции с применением внутривенной и эндотрахеальной анестезии</t>
  </si>
  <si>
    <t>0600028</t>
  </si>
  <si>
    <t>A.16.08.002.001.000.000.000.000</t>
  </si>
  <si>
    <t>Аденоидэктомия с использованием видеоэндоскопических технологий</t>
  </si>
  <si>
    <t>0600003</t>
  </si>
  <si>
    <t>A.16.25.009.000.000.000.000.000</t>
  </si>
  <si>
    <t>Мирингопластика</t>
  </si>
  <si>
    <t>0600014</t>
  </si>
  <si>
    <t>A.16.08.010.003.000.000.000.002</t>
  </si>
  <si>
    <t>Пластика нижних носовых раковин с использованием видеоэндоскопических технологий односторонняя</t>
  </si>
  <si>
    <t>061266</t>
  </si>
  <si>
    <t>A.16.08.008.000.000.000.000.000</t>
  </si>
  <si>
    <t>Пластика носа</t>
  </si>
  <si>
    <t>0600012</t>
  </si>
  <si>
    <t>A.16.08.010.001.000.000.000.001</t>
  </si>
  <si>
    <t>Подслизистая вазотомия нижних носовых раковин односторонняя</t>
  </si>
  <si>
    <t>061268</t>
  </si>
  <si>
    <t>A.16.26.058.000.000.000.000.002</t>
  </si>
  <si>
    <t>Полисинусотомия</t>
  </si>
  <si>
    <t>061269</t>
  </si>
  <si>
    <t>A.16.08.071.000.000.000.000.000</t>
  </si>
  <si>
    <t>Полисинусотомия с использованием видеоэндоскопических технологий</t>
  </si>
  <si>
    <t>0600020</t>
  </si>
  <si>
    <t>A.16.08.066.000.000.000.000.000</t>
  </si>
  <si>
    <t>Риносептопластика</t>
  </si>
  <si>
    <t>0600006</t>
  </si>
  <si>
    <t>A.16.08.013.000.000.000.000.000</t>
  </si>
  <si>
    <t>Септопластика</t>
  </si>
  <si>
    <t>0600007</t>
  </si>
  <si>
    <t>A.16.08.013.000.000.000.000.002</t>
  </si>
  <si>
    <t>Септопластика - реоперация</t>
  </si>
  <si>
    <t>061267</t>
  </si>
  <si>
    <t>A.16.26.058.000.000.000.000.000</t>
  </si>
  <si>
    <t>Синусотомия</t>
  </si>
  <si>
    <t>061265</t>
  </si>
  <si>
    <t>A.16.27.001.001.000.000.000.000</t>
  </si>
  <si>
    <t>Синусотомия с использованием видеоэндоскопических технологий</t>
  </si>
  <si>
    <t>0600023</t>
  </si>
  <si>
    <t>A.16.25.014.000.000.000.000.000</t>
  </si>
  <si>
    <t>Тимпанопластика</t>
  </si>
  <si>
    <t>0600024</t>
  </si>
  <si>
    <t>A.16.08.001.000.000.000.000.001</t>
  </si>
  <si>
    <t>Тонзилэктомия односторонняя</t>
  </si>
  <si>
    <t>0600025</t>
  </si>
  <si>
    <t>A.16.08.040.001.000.000.000.000</t>
  </si>
  <si>
    <t>Удаление новообразования гортани микрохирургическое</t>
  </si>
  <si>
    <t>061270</t>
  </si>
  <si>
    <t>A.16.07.087.000.000.000.000.001</t>
  </si>
  <si>
    <t>Фарингопалатопластика</t>
  </si>
  <si>
    <t>0600016</t>
  </si>
  <si>
    <t>A.16.08.010.004.000.000.000.002</t>
  </si>
  <si>
    <t>Шейверная конхотомия с использованием видеоэндоскопических технологий односторонняя</t>
  </si>
  <si>
    <t>Операции с применением местной анестезии</t>
  </si>
  <si>
    <t>0600033</t>
  </si>
  <si>
    <t>A.16.08.017.001.000.000.000.000</t>
  </si>
  <si>
    <t>Гайморотомия с использованием видеоэндоскопических технологий (с применением местной анестезии)</t>
  </si>
  <si>
    <t>0600059</t>
  </si>
  <si>
    <t>A.16.08.010.003.000.000.000.000</t>
  </si>
  <si>
    <t>Пластика нижних носовых раковин с использованием видеоэндоскопических технологий (с применением местной анестезии)</t>
  </si>
  <si>
    <t>0600038</t>
  </si>
  <si>
    <t>A.16.08.013.001.000.000.000.000</t>
  </si>
  <si>
    <t>Пластика носовой перегородки с использованием видеоэндоскопических технологий (с применением местной анестезии)</t>
  </si>
  <si>
    <t>0600058</t>
  </si>
  <si>
    <t>A.16.08.010.001.000.000.000.003</t>
  </si>
  <si>
    <t>Подслизистая вазотомия нижних носовых раковин с использованием видеоэндоскопических технологий (с применением местной анестезии)</t>
  </si>
  <si>
    <t>0600044</t>
  </si>
  <si>
    <t>A.16.08.073.000.000.000.000.001</t>
  </si>
  <si>
    <t>Резекция решетчатой буллы с использованием видеоэндоскопических технологий односторонняя (с применением местной анестезии)</t>
  </si>
  <si>
    <t>0600046</t>
  </si>
  <si>
    <t>A.16.08.014.000.000.000.000.000</t>
  </si>
  <si>
    <t>Репозиция костей носа (с применением местной анестезии)</t>
  </si>
  <si>
    <t>0600048</t>
  </si>
  <si>
    <t>A.16.25.019.000.000.000.000.000</t>
  </si>
  <si>
    <t>Стапедэктомия со стапедопластикой (с применением местной анестезии)</t>
  </si>
  <si>
    <t>0600054</t>
  </si>
  <si>
    <t>A.16.08.009.001.000.000.000.003</t>
  </si>
  <si>
    <t>Удаление полипов носовых ходов с использованием видеоэндоскопических технологий одностороннее - реоперация (с применением местной анестезии)</t>
  </si>
  <si>
    <t>0600053</t>
  </si>
  <si>
    <t>A.16.08.009.001.000.000.000.001</t>
  </si>
  <si>
    <t>Удаление полипов носовых ходов с использованием видеоэндоскопических технологий одностороннее (с применением местной анестезии)</t>
  </si>
  <si>
    <t>Приложение № 44</t>
  </si>
  <si>
    <t>A.16.21.024.000.000.000.000.000</t>
  </si>
  <si>
    <t>Иссечение оболочек яичка</t>
  </si>
  <si>
    <t>A.11.21.002.000.000.000.000.000</t>
  </si>
  <si>
    <t>Биопсия яичка, придатка яичка и семенного канатика</t>
  </si>
  <si>
    <t>A.16.21.013.000.000.000.000.000</t>
  </si>
  <si>
    <t>Обрезание крайней плоти</t>
  </si>
  <si>
    <t>A.16.28.054.000.000.000.000.000</t>
  </si>
  <si>
    <t>Трансуретральная уретеролитоэкстракция</t>
  </si>
  <si>
    <t>A.16.28.050.000.000.000.000.001</t>
  </si>
  <si>
    <t>Трансуретральная эндоскопическая уретеролитотрипсия с литоэкстракцией (нижней трети мочеточника)</t>
  </si>
  <si>
    <t>A.16.28.050.000.000.000.000.002</t>
  </si>
  <si>
    <t>Трансуретральная эндоскопическая уретеролитотрипсия с литоэкстракцией (средней трети мочеточника)</t>
  </si>
  <si>
    <t>A.16.28.050.000.000.000.000.003</t>
  </si>
  <si>
    <t>Трансуретральная эндоскопическая уретеролитотрипсия с литоэкстракцией (верхней трети мочеточника)</t>
  </si>
  <si>
    <t>A.16.28.053.000.000.000.000.000</t>
  </si>
  <si>
    <t>Бужирование мочеточника</t>
  </si>
  <si>
    <t>A.16.28.045.000.000.000.000.000</t>
  </si>
  <si>
    <t>Перевязка и пересечение яичковой вены</t>
  </si>
  <si>
    <t>A.16.21.013.000.000.000.000.001</t>
  </si>
  <si>
    <t>Рассечение уздечки</t>
  </si>
  <si>
    <t>A.16.28.049.000.000.000.000.000</t>
  </si>
  <si>
    <t>Перкутанная нефролитотрипсия с литоэкстракцией (нефролитолапаксия)</t>
  </si>
  <si>
    <t>A.16.28.010.000.000.000.000.000</t>
  </si>
  <si>
    <t>Аспирация почечной кисты или лоханки</t>
  </si>
  <si>
    <t>A.22.28.001.000.000.000.000.000</t>
  </si>
  <si>
    <t>Дистанционная уретеролитотрипсия</t>
  </si>
  <si>
    <t>A.22.28.002.000.000.000.000.000</t>
  </si>
  <si>
    <t>Дистанционная нефролитотрипсия</t>
  </si>
  <si>
    <t>A.16.28.026.000.000.000.000.000</t>
  </si>
  <si>
    <t>Трансуретральная резекция мочевого пузыря</t>
  </si>
  <si>
    <t>A.16.21.002.000.000.000.000.000</t>
  </si>
  <si>
    <t>Трансуретральная резекция простаты</t>
  </si>
  <si>
    <t>A.16.21.014.001.000.000.000.001</t>
  </si>
  <si>
    <t>Операция Несбита-Щеплева (при болезни Пейрони)</t>
  </si>
  <si>
    <t>A.16.21.025.000.000.000.000.001</t>
  </si>
  <si>
    <t>Опеpация пpи гидpоцеле: по Винкельману, по Лорду и другие</t>
  </si>
  <si>
    <t>A.16.28.051.000.000.000.000.001</t>
  </si>
  <si>
    <t>Установка мочеточникового стента с уретероскопией</t>
  </si>
  <si>
    <t>A.16.28.017.001.000.000.000.000</t>
  </si>
  <si>
    <t>Трансуретральная контактная цистолитотрипсия</t>
  </si>
  <si>
    <t>Приложение № 45</t>
  </si>
  <si>
    <t>Отделение рентгенохирургических методов диагностики и лечения</t>
  </si>
  <si>
    <t>59120, 59121, 59122, 59123</t>
  </si>
  <si>
    <t>A.06.10.006.000.000.000.000.000</t>
  </si>
  <si>
    <t>Коронарография</t>
  </si>
  <si>
    <t>59013, 59048, 59050, 59052, 59088, 59089, 59154, 59155</t>
  </si>
  <si>
    <t>A.16.12.028.000.000.000.000.001</t>
  </si>
  <si>
    <t>Установка стента в сосуд по поводу стеноза</t>
  </si>
  <si>
    <t>59040, 59041, 59043, 59082, 59140, 59141</t>
  </si>
  <si>
    <t>A.16.12.026.000.000.000.000.001</t>
  </si>
  <si>
    <t>Баллонная вазодилятация по поводу стеноза</t>
  </si>
  <si>
    <t>Отделение пластической хирургии*</t>
  </si>
  <si>
    <t>Пластика века (блефаропластика) - верхние веки</t>
  </si>
  <si>
    <t>Пластика века (блефаропластика) - нижние веки</t>
  </si>
  <si>
    <t>Приложение № 46</t>
  </si>
  <si>
    <t>Патологоанатомическое отделение</t>
  </si>
  <si>
    <t>A.08.30.046.001.000.000.000.000</t>
  </si>
  <si>
    <t>Патолого-анатомическое исследование биопсийного (операционного) материала первой категории сложности (1 номер биопсийного исследования)</t>
  </si>
  <si>
    <t>A.08.30.046.002.000.000.000.000</t>
  </si>
  <si>
    <t>Патолого-анатомическое исследование биопсийного (операционного) материала второй категории сложности (1 номер биопсийного исследования)</t>
  </si>
  <si>
    <t>A.08.30.046.003.000.000.000.000</t>
  </si>
  <si>
    <t>Патолого-анатомическое исследование биопсийного (операционного) материала третьей категории сложности (1 номер биопсийного исследования)</t>
  </si>
  <si>
    <t>A.08.30.046.004.000.000.000.000</t>
  </si>
  <si>
    <t>Патолого-анатомическое исследование биопсийного (операционного) материала четвертой категории сложности (1 номер биопсийного исследования)</t>
  </si>
  <si>
    <t>A.08.30.046.005.000.000.000.000</t>
  </si>
  <si>
    <t>Патолого-анатомическое исследование биопсийного (операционного) материала пятой категории сложности (1 номер биопсийного исследования)</t>
  </si>
  <si>
    <t>A.08.30.019.002.000.000.000.000</t>
  </si>
  <si>
    <t>Патолого-анатомическое вскрытие первой категории сложности</t>
  </si>
  <si>
    <t>в арм не введена, нет привязки</t>
  </si>
  <si>
    <t>A.08.30.019.003.000.000.000.000</t>
  </si>
  <si>
    <t>Патолого-анатомическое вскрытие второй категории сложности</t>
  </si>
  <si>
    <t>A.08.30.019.004.000.000.000.000</t>
  </si>
  <si>
    <t>Патолого-анатомическое вскрытие третьей категории сложности</t>
  </si>
  <si>
    <t>A.08.30.019.005.000.000.000.000</t>
  </si>
  <si>
    <t>Патолого-анатомическое вскрытие четвертой категории сложности</t>
  </si>
  <si>
    <t>A.08.30.019.006.000.000.000.000</t>
  </si>
  <si>
    <t>Патолого-анатомическое вскрытие пятой категории сложности</t>
  </si>
  <si>
    <t>A.08.30.013.000.000.000.000.000</t>
  </si>
  <si>
    <t>Патолого-анатомическое исследование биопсийного (операционного) материала с применением иммуногистохимических методов (одно антитело)</t>
  </si>
  <si>
    <t>с 01.01.2019г.</t>
  </si>
  <si>
    <t>Выдача данных рентгенэндоваскулярных исследований на цифровом носителе</t>
  </si>
  <si>
    <t>Приложение №1</t>
  </si>
  <si>
    <r>
      <t>Подготовка тела умершего массой до 120 кг к проведению гражданской панихиды, погребению</t>
    </r>
    <r>
      <rPr>
        <sz val="10"/>
        <rFont val="Times New Roman Cyr"/>
        <charset val="204"/>
      </rPr>
      <t xml:space="preserve"> (обмывание тела умершего, тампонирование естественных отверстий, санитарная обработка дезинфицирующим раствором, туалет головы и лица, устранение трупных запахов парфюмерными средствами, одевание тела умершего в предоставленные вещи, разгибание конечностей механическим путем, укладка тела умершего в гроб, придание естественной позы, фиксация головы и рук, оформление предоставленными родственниками ритуальными принадлежностями и церковными атрибутами, вынос гроба с телом умершего в зал для проведения гражданской панихиды)</t>
    </r>
  </si>
  <si>
    <t>736 от 16.10.2018</t>
  </si>
  <si>
    <t>с 17.10.2017</t>
  </si>
  <si>
    <r>
      <t>Подготовка тела умершего массой свыше 120 кг, а также в случае выраженных трупных и гнилостных изменений к проведению гражданской панихиды, погребению</t>
    </r>
    <r>
      <rPr>
        <sz val="10"/>
        <rFont val="Times New Roman Cyr"/>
        <charset val="204"/>
      </rPr>
      <t xml:space="preserve"> (обмывание тела умершего, тампонирование естественных отверстий, санитарная обработка дезинфицирующим раствором, туалет головы и лица, устранение трупных запахов парфюмерными средствами, одевание тела умершего в предоставленные вещи, разгибание конечностей механическим путем, укладка тела умершего в гроб, придание естественной позы, фиксация головы и рук, оформление предоставленными родственниками ритуальными принадлежностями и церковными атрибутами, вынос гроба с телом умершего в зал для проведения гражданской панихиды)</t>
    </r>
  </si>
  <si>
    <t>867 от 27.12.2018</t>
  </si>
  <si>
    <r>
      <t>Макияж</t>
    </r>
    <r>
      <rPr>
        <sz val="10"/>
        <rFont val="Times New Roman Cyr"/>
        <charset val="204"/>
      </rPr>
      <t xml:space="preserve"> (тонировка лица для придания коже цвета, приближенного к естественному; нанесение декоративной косметики по предварительному  согласованию с лицом, осуществляющим организацию похорон)</t>
    </r>
  </si>
  <si>
    <t>Установка зубных протезов</t>
  </si>
  <si>
    <t>500007</t>
  </si>
  <si>
    <t>Сохранение лица формалиновой маской</t>
  </si>
  <si>
    <t>500009</t>
  </si>
  <si>
    <t>Сохранение рук формалиновым обертыванием</t>
  </si>
  <si>
    <t>500008</t>
  </si>
  <si>
    <t>Стрижка ногтей</t>
  </si>
  <si>
    <t>500025</t>
  </si>
  <si>
    <t>Бритье</t>
  </si>
  <si>
    <t>500026</t>
  </si>
  <si>
    <t>Причесывание, укладка волос, стрижка</t>
  </si>
  <si>
    <t>500015</t>
  </si>
  <si>
    <t>Оформление отдельного зала для проведения гражданской панихиды, обряда поминания (30 мин.)</t>
  </si>
  <si>
    <t>500027</t>
  </si>
  <si>
    <t>Оформление зала для проведения гражданской панихиды, обряда поминания (30 мин.)</t>
  </si>
  <si>
    <t>500018</t>
  </si>
  <si>
    <t>Реставрация тела умершего с незначительными косметическими дефектами</t>
  </si>
  <si>
    <t>500019</t>
  </si>
  <si>
    <t>Реставрация тела умершего с обширными косметическими дефектами</t>
  </si>
  <si>
    <t>500020</t>
  </si>
  <si>
    <r>
      <t>Бальзамирование тела умершего частичное</t>
    </r>
    <r>
      <rPr>
        <sz val="10"/>
        <rFont val="Times New Roman Cyr"/>
        <charset val="204"/>
      </rPr>
      <t xml:space="preserve"> (инъекционное бальзамирование)</t>
    </r>
  </si>
  <si>
    <t>500021</t>
  </si>
  <si>
    <r>
      <t xml:space="preserve">Бальзамирование тела умершего полное </t>
    </r>
    <r>
      <rPr>
        <sz val="10"/>
        <rFont val="Times New Roman Cyr"/>
        <charset val="204"/>
      </rPr>
      <t>(внутриартериальное введение бальзамирующей смеси, инъекционная пропитка мягких тканей консервирующими растворами)</t>
    </r>
  </si>
  <si>
    <t>Приложение №6</t>
  </si>
  <si>
    <t xml:space="preserve"> с 01.01.2019г.</t>
  </si>
  <si>
    <t>Аптека</t>
  </si>
  <si>
    <r>
      <t>НДС (</t>
    </r>
    <r>
      <rPr>
        <b/>
        <sz val="10"/>
        <rFont val="Times New Roman Cyr"/>
        <charset val="204"/>
      </rPr>
      <t>20</t>
    </r>
    <r>
      <rPr>
        <b/>
        <sz val="10"/>
        <rFont val="Times New Roman Cyr"/>
        <family val="1"/>
        <charset val="204"/>
      </rPr>
      <t>%), руб.</t>
    </r>
  </si>
  <si>
    <t>приказ о уровне торговой надбавки остается неизменным?</t>
  </si>
  <si>
    <t>Уничтожение 1 ампулы или 10 таблеток наркотических средств и психотропных веществ</t>
  </si>
  <si>
    <t>596 от 15.08.2017</t>
  </si>
  <si>
    <t>с 17.08.2017</t>
  </si>
  <si>
    <t>Изготовление лекарственных препаратов для медицинского применения</t>
  </si>
  <si>
    <t>Стерильная</t>
  </si>
  <si>
    <t>Глазные капли</t>
  </si>
  <si>
    <t>Растворы для внутреннего употребления и наружного применения</t>
  </si>
  <si>
    <t>Порошки</t>
  </si>
  <si>
    <t>Мази</t>
  </si>
  <si>
    <t>Суппозитории</t>
  </si>
  <si>
    <t>Приложение №7</t>
  </si>
  <si>
    <t xml:space="preserve"> 01.01.2019</t>
  </si>
  <si>
    <t>Централизованное стерилизационное отделение</t>
  </si>
  <si>
    <t>Стерилизация 1 инструмента</t>
  </si>
  <si>
    <t>117 от 26.02.2018</t>
  </si>
  <si>
    <t>с 26.02.2018</t>
  </si>
  <si>
    <t>Стерилизация контура ИВЛ, 1 дренажа, 1 набора дренажей</t>
  </si>
  <si>
    <t>Стерилизация 1 бикса</t>
  </si>
  <si>
    <t>Стерилизация (перестерилизация) малой бельевой укладки (1-3 ед.)</t>
  </si>
  <si>
    <t>Стерилизация среднего набора перевязочного материала (10-50 ед.)</t>
  </si>
  <si>
    <t>Стерилизация микронабора инструментального (3-10 инструмента) б/н</t>
  </si>
  <si>
    <t>Приложение №8</t>
  </si>
  <si>
    <t>Дезинфекционное отделение</t>
  </si>
  <si>
    <t>Наименование услуги</t>
  </si>
  <si>
    <t>213 от 02.04.2018</t>
  </si>
  <si>
    <t>с 02.04.2018</t>
  </si>
  <si>
    <t>Дезинфекция постельных принадлежностей и носильных вещей пациента (1 килограмм)</t>
  </si>
  <si>
    <t>Приложение №9</t>
  </si>
  <si>
    <t>Отделение по переработке медицинских отходов</t>
  </si>
  <si>
    <t>Обезвреживание 1 килограмма медицинских отходов класса "Б" (1 килограмм)</t>
  </si>
  <si>
    <t>Приложение №10</t>
  </si>
  <si>
    <t>Первичное проведение экспертизы локальным независимым этическим комитетом (ЛНЭК) материалов для организации клинических исследований лекарственных средств</t>
  </si>
  <si>
    <t>Повторное проведение экспертизы локальным независимым этическим комитетом (ЛНЭК) материалов для организации клинических исследований лекарственных средств</t>
  </si>
  <si>
    <t>Группа радиационного котроля</t>
  </si>
  <si>
    <t>Обследование одного рентгеновского кабинета с составлением акта обследования на предмет соответствия установленным требованиям для выдачи технического паспорта, в объеме исключающем проведение измерений, требующих наличие аттестата аккредитации в установленном законом порядке</t>
  </si>
  <si>
    <t>Оформление и выдача технического паспорта на рентгеновский кабинет</t>
  </si>
  <si>
    <t>Услуги по предоставлению мест для временного проживания в пансионате (1 сутки)*</t>
  </si>
  <si>
    <t>Категория комнаты</t>
  </si>
  <si>
    <t>Стоимость услуги с НДС, (комната), руб./сутки</t>
  </si>
  <si>
    <t>Стоимость услуги с НДС, (одно место), руб./сутки</t>
  </si>
  <si>
    <t>Одноместная комната (1 место)</t>
  </si>
  <si>
    <t>Двухместная комнаты (1 место)</t>
  </si>
  <si>
    <t>Трехместная комната (1 место)</t>
  </si>
  <si>
    <t>* Проживание без предоставления питания</t>
  </si>
  <si>
    <t>312 от 29.05.2019</t>
  </si>
  <si>
    <t>B.01.028.001.000.000.000.000.007</t>
  </si>
  <si>
    <t>Прием (осмотр, консультация) врача-оториноларинголога - заведующего фониатрическим кабинетом</t>
  </si>
  <si>
    <t>B.01.046.001.000.000.000.000.001</t>
  </si>
  <si>
    <t>Прием (осмотр, консультация) врача сурдолога-оториноларинголога - заведующего кабинетом</t>
  </si>
  <si>
    <t>A.09.05.031.000.000.000.000.000</t>
  </si>
  <si>
    <t>Исследование уровня калия в крови</t>
  </si>
  <si>
    <t>A.09.05.030.000.000.000.000.000</t>
  </si>
  <si>
    <t>Исследование уровня натрия в крови</t>
  </si>
  <si>
    <t>A.09.05.034.000.000.000.000.000</t>
  </si>
  <si>
    <t>Исследование уровня хлоридов в крови</t>
  </si>
  <si>
    <t>A.12.06.010.000.000.000.000.005</t>
  </si>
  <si>
    <t>Определение содержания антител к антигенам ядра клетки (ANA), скрининг</t>
  </si>
  <si>
    <t>A.09.05.009.000.000.000.000.000</t>
  </si>
  <si>
    <t>Исследование уровня C-реактивного белка в сыворотке крови</t>
  </si>
  <si>
    <t>A.26.06.056.001.000.000.000.000</t>
  </si>
  <si>
    <t>Определение антител класса G (IgG) к вирусу кори в крови</t>
  </si>
  <si>
    <t>A.26.06.056.002.000.000.000.000</t>
  </si>
  <si>
    <t>Определение антител класса M (IgM) к вирусу кори в крови</t>
  </si>
  <si>
    <t>A.26.19.070.000.000.000.000.000</t>
  </si>
  <si>
    <t>Молекулярно-биологическое исследование фекалий на хеликобактер пилори (Helicobacter pylori)</t>
  </si>
  <si>
    <r>
      <t>Удаление инородного тела роговицы</t>
    </r>
    <r>
      <rPr>
        <sz val="10"/>
        <color indexed="10"/>
        <rFont val="Times New Roman Cyr"/>
        <charset val="204"/>
      </rPr>
      <t xml:space="preserve"> </t>
    </r>
  </si>
  <si>
    <t>A.22.26.004.000.000.000.000.000</t>
  </si>
  <si>
    <t>Лазерная корепраксия, дисцизия задней капсулы хрусталика</t>
  </si>
  <si>
    <t>A.22.26.009.000.000.000.000.000</t>
  </si>
  <si>
    <t>Фокальная лазерная коагуляция глазного дна</t>
  </si>
  <si>
    <t>Внутрисуставное введение средства для замещения синовиальной жидкости (без учета стоимости препарата) (1 сустав)</t>
  </si>
  <si>
    <t>A.22.30.005.000.000.000.000.000</t>
  </si>
  <si>
    <t>Воздействие поляризованным светом (1 сеанс)</t>
  </si>
  <si>
    <t>A.22.30.006.000.000.000.000.000</t>
  </si>
  <si>
    <t>Вибрационное воздействие (1 сеанс)</t>
  </si>
  <si>
    <t>A.22.04.001.000.000.000.000.000</t>
  </si>
  <si>
    <t>Внутрисуставная лазеротерапия (1 манипуляция)</t>
  </si>
  <si>
    <t>A.22.30.015.000.000.000.000.000</t>
  </si>
  <si>
    <t>Ударно-волновая терапия (1 сеанс)</t>
  </si>
  <si>
    <t>A.11.04.004.000.000.000.000.005</t>
  </si>
  <si>
    <t>Лечение заболеваний опорно-двигательного аппарата плазмой крови, обогащенной тромбоцитами (ACP-терапия) (1 манипуляция)</t>
  </si>
  <si>
    <t>B.01.057.003.000.000.000.000.001</t>
  </si>
  <si>
    <t>Прием (осмотр, консультация) врача - пластического хирурга – заведующего отделением</t>
  </si>
  <si>
    <t>B.01.008.003.000.000.000.000.000</t>
  </si>
  <si>
    <t>Прием (осмотр, консультация) врача-косметолога первичный</t>
  </si>
  <si>
    <t>А.16.20.085.010.000.000.000.000</t>
  </si>
  <si>
    <t xml:space="preserve">Кожная пластика с применением периареолярного доступа (мастопексия) </t>
  </si>
  <si>
    <t>A.16.20.085.011.000.000.000.000</t>
  </si>
  <si>
    <t xml:space="preserve">Кожная пластика с применением периареолярного и вертикального доступа (мастопексия) </t>
  </si>
  <si>
    <t>A.16.20.085.012.000.000.000.000</t>
  </si>
  <si>
    <t>Кожная пластика с применением доступа инвертированным Т (мастопексия)</t>
  </si>
  <si>
    <t>A.16.20.085.002.000.000.000.000</t>
  </si>
  <si>
    <t>Маммопластика подгрудным доступом с применением эндопротеза, расположенного подмышечно</t>
  </si>
  <si>
    <t>A.16.20.085.007.000.000.000.001</t>
  </si>
  <si>
    <t>Редукционная маммопластика</t>
  </si>
  <si>
    <t>A.16.30.026.000.000.000.000.002</t>
  </si>
  <si>
    <t>Удаление импланта молочной железы (1 шт)</t>
  </si>
  <si>
    <t>A.16.01.034.000.000.000.000.000</t>
  </si>
  <si>
    <t>Удаление подкожно-жировой клетчатки (липосакция)</t>
  </si>
  <si>
    <t>A.16.01.036.001.000.000.000.000</t>
  </si>
  <si>
    <t>Пластика подкожной жировой клетчатки методом перемещения микрочастиц собственного жира (липофилинг)</t>
  </si>
  <si>
    <t>A.16.01.035.001.000.000.000.001</t>
  </si>
  <si>
    <t>Удаление комков Биша</t>
  </si>
  <si>
    <t>А.16.07.083.001.000.000.000.001</t>
  </si>
  <si>
    <t>Пластика верхней губы методом Булхорн</t>
  </si>
  <si>
    <t>A.16.07.083.001.000.000.000.003</t>
  </si>
  <si>
    <t>Пластика верхней губы методом VY</t>
  </si>
  <si>
    <t>A.16.01.035.003.000.000.000.001</t>
  </si>
  <si>
    <t>Брахиопластика (подтяжка кожи рук)</t>
  </si>
  <si>
    <t>A.16.26.111.000.000.000.000.001</t>
  </si>
  <si>
    <t>A.16.26.111.000.000.000.000.003</t>
  </si>
  <si>
    <t>A.16.26.111.000.000.000.000.005</t>
  </si>
  <si>
    <t>Пластика век (блефаропластика) - верхние и нижние веки</t>
  </si>
  <si>
    <t>A.16.26.111.008.000.000.000.000</t>
  </si>
  <si>
    <t>Пластика нижних век трансконъюнктивальным доступом</t>
  </si>
  <si>
    <t>A.16.20.067.000.000.000.000.000</t>
  </si>
  <si>
    <t>Резекция малых половых губ</t>
  </si>
  <si>
    <t>A.16.21.027.000.000.000.000.000</t>
  </si>
  <si>
    <t>Коррекция гинекомастии</t>
  </si>
  <si>
    <t>A.16.01.017.000.000.000.000.000</t>
  </si>
  <si>
    <t>Удаление доброкачественных новообразований кожи</t>
  </si>
  <si>
    <t>A.16.01.017.000.000.000.000.002</t>
  </si>
  <si>
    <t>Удаление доброкачественных новообразований кожи методом радиоволновой хирургии (1 элемент)</t>
  </si>
  <si>
    <t>A.16.01.031.000.000.000.000.000</t>
  </si>
  <si>
    <t>Устранение рубцовой деформации</t>
  </si>
  <si>
    <t>A.16.30.058.005.000.000.000.000</t>
  </si>
  <si>
    <t>Пластика мягких тканей лба с использованием эндоскопической техники</t>
  </si>
  <si>
    <t>A.16.30.058.001.000.000.000.000</t>
  </si>
  <si>
    <t>Пластика мягких тканей лба открытым способом  с использованием коронарного доступа</t>
  </si>
  <si>
    <t>A.16.30.058.004.000.000.000.000</t>
  </si>
  <si>
    <t>Пластика бровей с использованием эндоскопической техники</t>
  </si>
  <si>
    <t>A.16.25.021.000.000.000.000.001</t>
  </si>
  <si>
    <t>Устранение дефекта ушной раковины (1 ухо)</t>
  </si>
  <si>
    <t>A.16.25.021.001.000.000.000.000</t>
  </si>
  <si>
    <t>Пластика выступающих (оттопыренных) ушных раковин (1 ухо)</t>
  </si>
  <si>
    <t>A.16.30.008.000.000.000.000.000</t>
  </si>
  <si>
    <t>Иссечение кожи и подкожно-жировой клетчатки передней брюшной стенки (абдоминопластика)</t>
  </si>
  <si>
    <t>A.16.01.023.000.000.000.000.000</t>
  </si>
  <si>
    <t>Иссечение рубцов кожи</t>
  </si>
  <si>
    <t>A.16.07.022.000.000.000.000.000</t>
  </si>
  <si>
    <t>Контурная пластика лица</t>
  </si>
  <si>
    <t>A.16.30.058.008.000.000.000.000</t>
  </si>
  <si>
    <t>Пластика мягких тканей передних отделов шеи</t>
  </si>
  <si>
    <t>A.16.30.058.009.000.000.000.000</t>
  </si>
  <si>
    <t>Пластика мягких тканей боковых отделов шеи</t>
  </si>
  <si>
    <t>A.16.16.017.002.000.000.000.000</t>
  </si>
  <si>
    <t>Резекция желудка дистальная субтотальная с использованием видеоэндоскопических технологий</t>
  </si>
  <si>
    <t>B.01.057.006.000.000.000.000.001</t>
  </si>
  <si>
    <t>Оказание медицинской помощи (за исключением медицинской помощи по экстренным показаниям) в условиях круглосуточного стационара в отделении пластической хирургии пациентам по профилю койки "Хирургические" (1 койко-день)</t>
  </si>
  <si>
    <t>Отделение пластической хирургии</t>
  </si>
  <si>
    <t>*Оплата расходного материала (эндопротезы, шовный материал и пр.) для вышеуказанных операций производится по факту</t>
  </si>
  <si>
    <t>с 27.04.2020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</si>
</sst>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&quot;р.&quot;_-;\-* #,##0.00&quot;р.&quot;_-;_-* &quot;-&quot;??&quot;р.&quot;_-;_-@_-"/>
    <numFmt numFmtId="164" formatCode="_-* #,##0.00_р_._-;\-* #,##0.00_р_._-;_-* &quot;-&quot;??_р_._-;_-@_-"/>
    <numFmt numFmtId="165" formatCode="dd/mm/yy;@"/>
  </numFmts>
  <fonts count="36" x14ac:knownFonts="1">
    <font>
      <sz val="9"/>
      <name val="Times New Roman Cyr"/>
      <charset val="204"/>
    </font>
    <font>
      <sz val="9"/>
      <name val="Times New Roman Cyr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u/>
      <sz val="10"/>
      <name val="Times New Roman Cyr"/>
      <charset val="204"/>
    </font>
    <font>
      <b/>
      <sz val="10"/>
      <name val="Times New Roman Cyr"/>
      <family val="1"/>
      <charset val="204"/>
    </font>
    <font>
      <sz val="10"/>
      <name val="Helv"/>
      <family val="2"/>
    </font>
    <font>
      <b/>
      <sz val="10"/>
      <name val="Times New Roman Cyr"/>
      <charset val="204"/>
    </font>
    <font>
      <sz val="10"/>
      <color rgb="FFFF0000"/>
      <name val="Times New Roman Cyr"/>
      <family val="1"/>
      <charset val="204"/>
    </font>
    <font>
      <sz val="10"/>
      <color rgb="FFFF0000"/>
      <name val="Times New Roman Cyr"/>
      <charset val="204"/>
    </font>
    <font>
      <strike/>
      <sz val="10"/>
      <color rgb="FF0070C0"/>
      <name val="Times New Roman Cyr"/>
      <charset val="204"/>
    </font>
    <font>
      <b/>
      <sz val="10"/>
      <color rgb="FFFF0000"/>
      <name val="Times New Roman Cyr"/>
      <charset val="204"/>
    </font>
    <font>
      <strike/>
      <sz val="10"/>
      <color rgb="FF002060"/>
      <name val="Times New Roman Cyr"/>
      <family val="1"/>
      <charset val="204"/>
    </font>
    <font>
      <sz val="10"/>
      <name val="Arial Cyr"/>
      <charset val="204"/>
    </font>
    <font>
      <sz val="10"/>
      <color rgb="FF002060"/>
      <name val="Times New Roman Cyr"/>
      <charset val="204"/>
    </font>
    <font>
      <strike/>
      <sz val="10"/>
      <name val="Times New Roman Cyr"/>
      <charset val="204"/>
    </font>
    <font>
      <i/>
      <sz val="10"/>
      <name val="Times New Roman Cyr"/>
      <charset val="204"/>
    </font>
    <font>
      <i/>
      <sz val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sz val="10"/>
      <name val="Times New Roman"/>
      <family val="2"/>
    </font>
    <font>
      <sz val="10"/>
      <color rgb="FF002060"/>
      <name val="Times New Roman Cyr"/>
      <family val="1"/>
      <charset val="204"/>
    </font>
    <font>
      <sz val="10"/>
      <name val="Arial"/>
      <family val="2"/>
      <charset val="204"/>
    </font>
    <font>
      <b/>
      <i/>
      <sz val="10"/>
      <name val="Times New Roman Cyr"/>
      <family val="1"/>
      <charset val="204"/>
    </font>
    <font>
      <b/>
      <sz val="10"/>
      <color rgb="FFFF0000"/>
      <name val="Times New Roman Cyr"/>
      <family val="1"/>
      <charset val="204"/>
    </font>
    <font>
      <b/>
      <i/>
      <sz val="10"/>
      <name val="Times New Roman Cyr"/>
      <charset val="204"/>
    </font>
    <font>
      <strike/>
      <sz val="10"/>
      <name val="Times New Roman Cyr"/>
      <family val="1"/>
      <charset val="204"/>
    </font>
    <font>
      <i/>
      <sz val="10"/>
      <color rgb="FFFF0000"/>
      <name val="Times New Roman Cyr"/>
      <charset val="204"/>
    </font>
    <font>
      <sz val="10"/>
      <color indexed="55"/>
      <name val="Times New Roman Cyr"/>
      <family val="1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0"/>
      <color theme="0"/>
      <name val="Times New Roman Cyr"/>
      <family val="1"/>
      <charset val="204"/>
    </font>
    <font>
      <b/>
      <sz val="10"/>
      <color theme="0"/>
      <name val="Times New Roman Cyr"/>
      <family val="1"/>
      <charset val="204"/>
    </font>
    <font>
      <sz val="10"/>
      <color indexed="10"/>
      <name val="Times New Roman Cyr"/>
      <charset val="204"/>
    </font>
    <font>
      <sz val="9"/>
      <name val="Times New Roman Cyr"/>
      <family val="1"/>
      <charset val="204"/>
    </font>
    <font>
      <sz val="9"/>
      <name val="Helv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14" fillId="0" borderId="0"/>
    <xf numFmtId="44" fontId="1" fillId="0" borderId="0" applyFont="0" applyFill="0" applyBorder="0" applyAlignment="0" applyProtection="0"/>
    <xf numFmtId="0" fontId="7" fillId="0" borderId="0"/>
    <xf numFmtId="0" fontId="22" fillId="0" borderId="0"/>
  </cellStyleXfs>
  <cellXfs count="404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4" fillId="0" borderId="0" xfId="1" applyFont="1" applyFill="1" applyBorder="1" applyAlignment="1">
      <alignment horizontal="right"/>
    </xf>
    <xf numFmtId="0" fontId="4" fillId="0" borderId="0" xfId="0" applyFont="1" applyFill="1" applyAlignment="1"/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 wrapText="1"/>
    </xf>
    <xf numFmtId="4" fontId="4" fillId="0" borderId="0" xfId="2" applyNumberFormat="1" applyFont="1" applyFill="1" applyAlignment="1">
      <alignment horizontal="center"/>
    </xf>
    <xf numFmtId="0" fontId="4" fillId="0" borderId="0" xfId="2" applyFont="1" applyFill="1" applyAlignment="1"/>
    <xf numFmtId="49" fontId="4" fillId="0" borderId="0" xfId="2" applyNumberFormat="1" applyFont="1" applyFill="1" applyAlignment="1">
      <alignment horizontal="left"/>
    </xf>
    <xf numFmtId="14" fontId="4" fillId="0" borderId="0" xfId="2" applyNumberFormat="1" applyFont="1" applyFill="1" applyAlignment="1">
      <alignment horizontal="left"/>
    </xf>
    <xf numFmtId="0" fontId="2" fillId="0" borderId="0" xfId="2" applyFont="1" applyFill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4" fontId="4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vertical="center"/>
    </xf>
    <xf numFmtId="165" fontId="4" fillId="0" borderId="0" xfId="2" applyNumberFormat="1" applyFont="1" applyFill="1" applyAlignment="1">
      <alignment horizontal="left"/>
    </xf>
    <xf numFmtId="49" fontId="9" fillId="0" borderId="0" xfId="2" applyNumberFormat="1" applyFont="1" applyFill="1" applyAlignment="1">
      <alignment horizontal="left" vertical="center"/>
    </xf>
    <xf numFmtId="14" fontId="4" fillId="0" borderId="0" xfId="2" applyNumberFormat="1" applyFont="1" applyFill="1" applyAlignment="1">
      <alignment horizontal="left" vertical="center"/>
    </xf>
    <xf numFmtId="49" fontId="2" fillId="0" borderId="0" xfId="2" applyNumberFormat="1" applyFont="1" applyFill="1" applyAlignment="1">
      <alignment horizontal="center"/>
    </xf>
    <xf numFmtId="0" fontId="2" fillId="0" borderId="4" xfId="2" applyFont="1" applyFill="1" applyBorder="1" applyAlignment="1">
      <alignment horizontal="center" wrapText="1"/>
    </xf>
    <xf numFmtId="0" fontId="4" fillId="0" borderId="5" xfId="2" applyFont="1" applyFill="1" applyBorder="1" applyAlignment="1">
      <alignment wrapText="1"/>
    </xf>
    <xf numFmtId="4" fontId="4" fillId="0" borderId="6" xfId="2" applyNumberFormat="1" applyFont="1" applyFill="1" applyBorder="1" applyAlignment="1">
      <alignment horizontal="center"/>
    </xf>
    <xf numFmtId="165" fontId="4" fillId="0" borderId="0" xfId="2" applyNumberFormat="1" applyFont="1" applyFill="1" applyAlignment="1">
      <alignment vertical="center"/>
    </xf>
    <xf numFmtId="0" fontId="4" fillId="0" borderId="0" xfId="2" applyFont="1" applyFill="1" applyAlignment="1">
      <alignment horizontal="left"/>
    </xf>
    <xf numFmtId="4" fontId="4" fillId="0" borderId="0" xfId="2" applyNumberFormat="1" applyFont="1" applyFill="1" applyAlignment="1"/>
    <xf numFmtId="0" fontId="9" fillId="0" borderId="0" xfId="2" applyFont="1" applyFill="1" applyAlignment="1">
      <alignment horizontal="left"/>
    </xf>
    <xf numFmtId="49" fontId="9" fillId="0" borderId="0" xfId="2" applyNumberFormat="1" applyFont="1" applyFill="1" applyAlignment="1">
      <alignment horizontal="left"/>
    </xf>
    <xf numFmtId="0" fontId="9" fillId="0" borderId="0" xfId="2" applyFont="1" applyFill="1" applyAlignment="1"/>
    <xf numFmtId="49" fontId="10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4" fontId="9" fillId="0" borderId="0" xfId="2" applyNumberFormat="1" applyFont="1" applyFill="1" applyAlignment="1">
      <alignment horizontal="center"/>
    </xf>
    <xf numFmtId="49" fontId="11" fillId="0" borderId="0" xfId="2" applyNumberFormat="1" applyFont="1" applyFill="1" applyAlignment="1">
      <alignment horizontal="center"/>
    </xf>
    <xf numFmtId="0" fontId="2" fillId="0" borderId="7" xfId="2" applyFont="1" applyFill="1" applyBorder="1" applyAlignment="1">
      <alignment horizontal="center" wrapText="1"/>
    </xf>
    <xf numFmtId="0" fontId="4" fillId="0" borderId="8" xfId="2" applyFont="1" applyFill="1" applyBorder="1" applyAlignment="1">
      <alignment wrapText="1"/>
    </xf>
    <xf numFmtId="4" fontId="4" fillId="0" borderId="9" xfId="2" applyNumberFormat="1" applyFont="1" applyFill="1" applyBorder="1" applyAlignment="1">
      <alignment horizontal="center"/>
    </xf>
    <xf numFmtId="0" fontId="4" fillId="0" borderId="0" xfId="2" applyFont="1" applyFill="1" applyBorder="1" applyAlignment="1"/>
    <xf numFmtId="0" fontId="2" fillId="0" borderId="0" xfId="2" applyFont="1" applyFill="1" applyBorder="1" applyAlignment="1">
      <alignment horizontal="center" wrapText="1"/>
    </xf>
    <xf numFmtId="0" fontId="2" fillId="0" borderId="0" xfId="2" applyFont="1" applyFill="1" applyBorder="1" applyAlignment="1">
      <alignment wrapText="1"/>
    </xf>
    <xf numFmtId="4" fontId="4" fillId="0" borderId="0" xfId="2" applyNumberFormat="1" applyFont="1" applyFill="1" applyBorder="1" applyAlignment="1">
      <alignment horizontal="center"/>
    </xf>
    <xf numFmtId="165" fontId="4" fillId="0" borderId="0" xfId="2" applyNumberFormat="1" applyFont="1" applyFill="1" applyBorder="1" applyAlignment="1">
      <alignment horizontal="left"/>
    </xf>
    <xf numFmtId="49" fontId="4" fillId="0" borderId="0" xfId="2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49" fontId="13" fillId="0" borderId="0" xfId="2" applyNumberFormat="1" applyFont="1" applyFill="1" applyAlignment="1">
      <alignment horizontal="right"/>
    </xf>
    <xf numFmtId="14" fontId="13" fillId="0" borderId="0" xfId="2" applyNumberFormat="1" applyFont="1" applyFill="1" applyAlignment="1">
      <alignment horizontal="right"/>
    </xf>
    <xf numFmtId="0" fontId="9" fillId="0" borderId="0" xfId="2" applyFont="1" applyFill="1" applyBorder="1" applyAlignment="1"/>
    <xf numFmtId="49" fontId="4" fillId="0" borderId="0" xfId="2" applyNumberFormat="1" applyFont="1" applyFill="1" applyBorder="1" applyAlignment="1">
      <alignment horizontal="center" vertical="center"/>
    </xf>
    <xf numFmtId="4" fontId="2" fillId="0" borderId="13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vertical="center"/>
    </xf>
    <xf numFmtId="49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/>
    <xf numFmtId="49" fontId="2" fillId="0" borderId="0" xfId="2" applyNumberFormat="1" applyFont="1" applyFill="1" applyBorder="1" applyAlignment="1">
      <alignment horizontal="left"/>
    </xf>
    <xf numFmtId="14" fontId="2" fillId="0" borderId="0" xfId="2" applyNumberFormat="1" applyFont="1" applyFill="1" applyBorder="1" applyAlignment="1">
      <alignment horizontal="left"/>
    </xf>
    <xf numFmtId="49" fontId="2" fillId="0" borderId="0" xfId="2" applyNumberFormat="1" applyFont="1" applyFill="1" applyAlignment="1">
      <alignment horizontal="left"/>
    </xf>
    <xf numFmtId="14" fontId="2" fillId="0" borderId="0" xfId="2" applyNumberFormat="1" applyFont="1" applyFill="1" applyAlignment="1">
      <alignment horizontal="left"/>
    </xf>
    <xf numFmtId="0" fontId="2" fillId="0" borderId="0" xfId="2" applyFont="1" applyFill="1" applyBorder="1" applyAlignment="1">
      <alignment horizontal="left"/>
    </xf>
    <xf numFmtId="4" fontId="2" fillId="0" borderId="6" xfId="2" applyNumberFormat="1" applyFont="1" applyFill="1" applyBorder="1" applyAlignment="1">
      <alignment horizontal="center"/>
    </xf>
    <xf numFmtId="165" fontId="2" fillId="0" borderId="0" xfId="2" applyNumberFormat="1" applyFont="1" applyFill="1" applyAlignment="1">
      <alignment horizontal="left"/>
    </xf>
    <xf numFmtId="4" fontId="2" fillId="0" borderId="0" xfId="2" applyNumberFormat="1" applyFont="1" applyFill="1" applyBorder="1" applyAlignment="1"/>
    <xf numFmtId="4" fontId="2" fillId="0" borderId="9" xfId="2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center"/>
    </xf>
    <xf numFmtId="3" fontId="2" fillId="0" borderId="0" xfId="3" applyNumberFormat="1" applyFont="1" applyFill="1" applyBorder="1" applyAlignment="1">
      <alignment horizontal="center"/>
    </xf>
    <xf numFmtId="4" fontId="2" fillId="0" borderId="0" xfId="2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left"/>
    </xf>
    <xf numFmtId="0" fontId="2" fillId="0" borderId="0" xfId="2" applyFont="1" applyFill="1" applyAlignment="1">
      <alignment wrapText="1"/>
    </xf>
    <xf numFmtId="0" fontId="2" fillId="0" borderId="0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 wrapText="1"/>
    </xf>
    <xf numFmtId="0" fontId="8" fillId="0" borderId="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4" fontId="2" fillId="0" borderId="0" xfId="2" applyNumberFormat="1" applyFont="1" applyFill="1" applyAlignment="1">
      <alignment horizontal="center" vertical="center"/>
    </xf>
    <xf numFmtId="0" fontId="17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14" fontId="2" fillId="0" borderId="0" xfId="2" applyNumberFormat="1" applyFont="1" applyFill="1" applyAlignment="1">
      <alignment horizontal="left" vertical="center"/>
    </xf>
    <xf numFmtId="0" fontId="2" fillId="0" borderId="4" xfId="5" applyFont="1" applyFill="1" applyBorder="1" applyAlignment="1">
      <alignment horizontal="center" wrapText="1"/>
    </xf>
    <xf numFmtId="0" fontId="2" fillId="0" borderId="5" xfId="5" applyFont="1" applyFill="1" applyBorder="1" applyAlignment="1">
      <alignment wrapText="1"/>
    </xf>
    <xf numFmtId="0" fontId="17" fillId="0" borderId="0" xfId="2" applyFont="1" applyFill="1" applyAlignment="1"/>
    <xf numFmtId="4" fontId="2" fillId="0" borderId="0" xfId="2" applyNumberFormat="1" applyFont="1" applyFill="1" applyAlignment="1">
      <alignment horizontal="left"/>
    </xf>
    <xf numFmtId="0" fontId="2" fillId="0" borderId="5" xfId="2" applyFont="1" applyFill="1" applyBorder="1" applyAlignment="1">
      <alignment wrapText="1"/>
    </xf>
    <xf numFmtId="4" fontId="10" fillId="0" borderId="0" xfId="2" applyNumberFormat="1" applyFont="1" applyFill="1" applyAlignment="1">
      <alignment horizontal="left"/>
    </xf>
    <xf numFmtId="49" fontId="4" fillId="0" borderId="0" xfId="2" applyNumberFormat="1" applyFont="1" applyFill="1" applyAlignment="1">
      <alignment horizontal="left" vertical="center"/>
    </xf>
    <xf numFmtId="4" fontId="2" fillId="0" borderId="0" xfId="2" applyNumberFormat="1" applyFont="1" applyFill="1" applyAlignment="1">
      <alignment horizontal="center"/>
    </xf>
    <xf numFmtId="0" fontId="2" fillId="0" borderId="5" xfId="5" applyFont="1" applyFill="1" applyBorder="1" applyAlignment="1">
      <alignment horizontal="left" wrapText="1"/>
    </xf>
    <xf numFmtId="4" fontId="10" fillId="0" borderId="0" xfId="2" applyNumberFormat="1" applyFont="1" applyFill="1" applyAlignment="1">
      <alignment horizontal="center"/>
    </xf>
    <xf numFmtId="0" fontId="2" fillId="0" borderId="16" xfId="2" applyFont="1" applyFill="1" applyBorder="1" applyAlignment="1">
      <alignment horizontal="center" wrapText="1"/>
    </xf>
    <xf numFmtId="0" fontId="2" fillId="0" borderId="14" xfId="2" applyFont="1" applyFill="1" applyBorder="1" applyAlignment="1">
      <alignment wrapText="1"/>
    </xf>
    <xf numFmtId="2" fontId="2" fillId="0" borderId="17" xfId="2" applyNumberFormat="1" applyFont="1" applyFill="1" applyBorder="1" applyAlignment="1">
      <alignment horizontal="center"/>
    </xf>
    <xf numFmtId="0" fontId="2" fillId="0" borderId="0" xfId="2" applyFont="1" applyFill="1" applyAlignment="1"/>
    <xf numFmtId="0" fontId="2" fillId="0" borderId="0" xfId="2" applyFont="1" applyFill="1" applyAlignment="1">
      <alignment horizontal="left"/>
    </xf>
    <xf numFmtId="2" fontId="2" fillId="0" borderId="6" xfId="2" applyNumberFormat="1" applyFont="1" applyFill="1" applyBorder="1" applyAlignment="1">
      <alignment horizontal="center"/>
    </xf>
    <xf numFmtId="2" fontId="2" fillId="0" borderId="18" xfId="2" applyNumberFormat="1" applyFont="1" applyFill="1" applyBorder="1" applyAlignment="1">
      <alignment horizontal="center"/>
    </xf>
    <xf numFmtId="0" fontId="2" fillId="0" borderId="19" xfId="2" applyFont="1" applyFill="1" applyBorder="1" applyAlignment="1">
      <alignment horizontal="center" wrapText="1"/>
    </xf>
    <xf numFmtId="4" fontId="2" fillId="0" borderId="6" xfId="2" applyNumberFormat="1" applyFont="1" applyFill="1" applyBorder="1" applyAlignment="1">
      <alignment horizontal="center" wrapText="1"/>
    </xf>
    <xf numFmtId="0" fontId="2" fillId="0" borderId="20" xfId="2" applyFont="1" applyFill="1" applyBorder="1" applyAlignment="1">
      <alignment horizontal="center" wrapText="1"/>
    </xf>
    <xf numFmtId="4" fontId="2" fillId="0" borderId="17" xfId="2" applyNumberFormat="1" applyFont="1" applyFill="1" applyBorder="1" applyAlignment="1">
      <alignment horizontal="center" wrapText="1"/>
    </xf>
    <xf numFmtId="0" fontId="2" fillId="0" borderId="8" xfId="2" applyFont="1" applyFill="1" applyBorder="1" applyAlignment="1">
      <alignment wrapText="1"/>
    </xf>
    <xf numFmtId="2" fontId="2" fillId="0" borderId="21" xfId="2" applyNumberFormat="1" applyFont="1" applyFill="1" applyBorder="1" applyAlignment="1">
      <alignment horizontal="center"/>
    </xf>
    <xf numFmtId="2" fontId="4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 wrapText="1"/>
    </xf>
    <xf numFmtId="0" fontId="18" fillId="0" borderId="0" xfId="2" applyFont="1" applyFill="1" applyAlignment="1">
      <alignment vertical="center"/>
    </xf>
    <xf numFmtId="0" fontId="8" fillId="0" borderId="22" xfId="2" applyFont="1" applyFill="1" applyBorder="1" applyAlignment="1">
      <alignment horizontal="center" vertical="center" wrapText="1"/>
    </xf>
    <xf numFmtId="3" fontId="2" fillId="0" borderId="0" xfId="2" applyNumberFormat="1" applyFont="1" applyFill="1" applyAlignment="1">
      <alignment horizontal="center"/>
    </xf>
    <xf numFmtId="4" fontId="2" fillId="0" borderId="0" xfId="2" applyNumberFormat="1" applyFont="1" applyFill="1" applyAlignment="1"/>
    <xf numFmtId="0" fontId="2" fillId="0" borderId="19" xfId="5" applyFont="1" applyFill="1" applyBorder="1" applyAlignment="1">
      <alignment horizontal="center" wrapText="1"/>
    </xf>
    <xf numFmtId="165" fontId="9" fillId="0" borderId="0" xfId="2" applyNumberFormat="1" applyFont="1" applyFill="1" applyAlignment="1">
      <alignment horizontal="left"/>
    </xf>
    <xf numFmtId="0" fontId="2" fillId="0" borderId="23" xfId="2" applyFont="1" applyFill="1" applyBorder="1" applyAlignment="1">
      <alignment horizontal="center" wrapText="1"/>
    </xf>
    <xf numFmtId="0" fontId="4" fillId="0" borderId="19" xfId="2" applyFont="1" applyFill="1" applyBorder="1" applyAlignment="1"/>
    <xf numFmtId="0" fontId="10" fillId="0" borderId="0" xfId="2" applyFont="1" applyFill="1" applyAlignment="1">
      <alignment horizontal="center"/>
    </xf>
    <xf numFmtId="4" fontId="19" fillId="0" borderId="0" xfId="2" applyNumberFormat="1" applyFont="1" applyFill="1" applyAlignment="1">
      <alignment horizontal="left"/>
    </xf>
    <xf numFmtId="4" fontId="4" fillId="0" borderId="0" xfId="2" applyNumberFormat="1" applyFont="1" applyFill="1" applyAlignment="1">
      <alignment horizontal="left"/>
    </xf>
    <xf numFmtId="0" fontId="4" fillId="0" borderId="19" xfId="2" applyFont="1" applyFill="1" applyBorder="1" applyAlignment="1">
      <alignment wrapText="1"/>
    </xf>
    <xf numFmtId="4" fontId="4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49" fontId="4" fillId="0" borderId="0" xfId="2" applyNumberFormat="1" applyFont="1" applyFill="1" applyAlignment="1">
      <alignment horizontal="left" wrapText="1"/>
    </xf>
    <xf numFmtId="0" fontId="4" fillId="0" borderId="0" xfId="2" applyFont="1" applyFill="1" applyAlignment="1">
      <alignment horizontal="left" wrapText="1"/>
    </xf>
    <xf numFmtId="4" fontId="9" fillId="0" borderId="0" xfId="2" applyNumberFormat="1" applyFont="1" applyFill="1" applyAlignment="1">
      <alignment horizontal="left"/>
    </xf>
    <xf numFmtId="4" fontId="4" fillId="0" borderId="6" xfId="2" applyNumberFormat="1" applyFont="1" applyFill="1" applyBorder="1" applyAlignment="1">
      <alignment horizontal="center" wrapText="1"/>
    </xf>
    <xf numFmtId="49" fontId="2" fillId="0" borderId="0" xfId="2" applyNumberFormat="1" applyFont="1" applyFill="1" applyAlignment="1">
      <alignment horizontal="left" wrapText="1"/>
    </xf>
    <xf numFmtId="0" fontId="2" fillId="0" borderId="0" xfId="2" applyFont="1" applyFill="1" applyAlignment="1">
      <alignment horizontal="left" wrapText="1"/>
    </xf>
    <xf numFmtId="0" fontId="10" fillId="0" borderId="0" xfId="2" applyFont="1" applyFill="1" applyAlignment="1">
      <alignment horizontal="center" wrapText="1"/>
    </xf>
    <xf numFmtId="0" fontId="20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1" fontId="6" fillId="0" borderId="0" xfId="2" applyNumberFormat="1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left"/>
    </xf>
    <xf numFmtId="165" fontId="2" fillId="0" borderId="0" xfId="2" applyNumberFormat="1" applyFont="1" applyFill="1" applyBorder="1" applyAlignment="1">
      <alignment horizontal="left"/>
    </xf>
    <xf numFmtId="0" fontId="2" fillId="0" borderId="24" xfId="5" applyFont="1" applyFill="1" applyBorder="1" applyAlignment="1">
      <alignment horizontal="center" wrapText="1"/>
    </xf>
    <xf numFmtId="0" fontId="2" fillId="0" borderId="12" xfId="5" applyFont="1" applyFill="1" applyBorder="1" applyAlignment="1">
      <alignment horizontal="left" wrapText="1"/>
    </xf>
    <xf numFmtId="4" fontId="2" fillId="0" borderId="18" xfId="2" applyNumberFormat="1" applyFont="1" applyFill="1" applyBorder="1" applyAlignment="1">
      <alignment horizontal="center"/>
    </xf>
    <xf numFmtId="0" fontId="2" fillId="0" borderId="7" xfId="5" applyFont="1" applyFill="1" applyBorder="1" applyAlignment="1">
      <alignment horizontal="center" wrapText="1"/>
    </xf>
    <xf numFmtId="0" fontId="2" fillId="0" borderId="8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center" wrapText="1"/>
    </xf>
    <xf numFmtId="0" fontId="2" fillId="0" borderId="0" xfId="5" applyFont="1" applyFill="1" applyBorder="1" applyAlignment="1">
      <alignment horizontal="left" wrapText="1"/>
    </xf>
    <xf numFmtId="0" fontId="2" fillId="0" borderId="25" xfId="2" applyFont="1" applyFill="1" applyBorder="1" applyAlignment="1">
      <alignment horizontal="center" wrapText="1"/>
    </xf>
    <xf numFmtId="0" fontId="18" fillId="0" borderId="0" xfId="2" applyFont="1" applyFill="1" applyAlignment="1"/>
    <xf numFmtId="0" fontId="2" fillId="0" borderId="19" xfId="2" applyFont="1" applyFill="1" applyBorder="1" applyAlignment="1">
      <alignment horizontal="center"/>
    </xf>
    <xf numFmtId="0" fontId="2" fillId="0" borderId="20" xfId="5" applyFont="1" applyFill="1" applyBorder="1" applyAlignment="1">
      <alignment horizontal="center" wrapText="1"/>
    </xf>
    <xf numFmtId="4" fontId="4" fillId="0" borderId="17" xfId="2" applyNumberFormat="1" applyFont="1" applyFill="1" applyBorder="1" applyAlignment="1">
      <alignment horizontal="center"/>
    </xf>
    <xf numFmtId="0" fontId="2" fillId="0" borderId="14" xfId="5" applyFont="1" applyFill="1" applyBorder="1" applyAlignment="1">
      <alignment horizontal="left" wrapText="1"/>
    </xf>
    <xf numFmtId="4" fontId="2" fillId="0" borderId="17" xfId="2" applyNumberFormat="1" applyFont="1" applyFill="1" applyBorder="1" applyAlignment="1">
      <alignment horizontal="center"/>
    </xf>
    <xf numFmtId="0" fontId="2" fillId="0" borderId="25" xfId="5" applyFont="1" applyFill="1" applyBorder="1" applyAlignment="1">
      <alignment horizontal="center" wrapText="1"/>
    </xf>
    <xf numFmtId="0" fontId="2" fillId="0" borderId="23" xfId="5" applyFont="1" applyFill="1" applyBorder="1" applyAlignment="1">
      <alignment horizontal="center" wrapText="1"/>
    </xf>
    <xf numFmtId="0" fontId="4" fillId="0" borderId="0" xfId="2" applyFont="1" applyFill="1" applyAlignment="1">
      <alignment horizontal="center"/>
    </xf>
    <xf numFmtId="0" fontId="4" fillId="0" borderId="22" xfId="2" applyFont="1" applyFill="1" applyBorder="1" applyAlignment="1"/>
    <xf numFmtId="0" fontId="8" fillId="0" borderId="11" xfId="2" applyFont="1" applyFill="1" applyBorder="1" applyAlignment="1">
      <alignment horizontal="center" vertical="center"/>
    </xf>
    <xf numFmtId="165" fontId="4" fillId="0" borderId="0" xfId="2" applyNumberFormat="1" applyFont="1" applyFill="1" applyAlignment="1">
      <alignment horizontal="left" vertical="center"/>
    </xf>
    <xf numFmtId="14" fontId="9" fillId="0" borderId="0" xfId="2" applyNumberFormat="1" applyFont="1" applyFill="1" applyAlignment="1">
      <alignment horizontal="left" vertical="center"/>
    </xf>
    <xf numFmtId="0" fontId="2" fillId="0" borderId="23" xfId="2" applyFont="1" applyFill="1" applyBorder="1" applyAlignment="1">
      <alignment horizontal="center"/>
    </xf>
    <xf numFmtId="0" fontId="2" fillId="0" borderId="8" xfId="2" applyFont="1" applyFill="1" applyBorder="1" applyAlignment="1"/>
    <xf numFmtId="4" fontId="4" fillId="0" borderId="15" xfId="2" applyNumberFormat="1" applyFont="1" applyFill="1" applyBorder="1" applyAlignment="1">
      <alignment horizontal="center"/>
    </xf>
    <xf numFmtId="14" fontId="21" fillId="0" borderId="0" xfId="2" applyNumberFormat="1" applyFont="1" applyFill="1" applyAlignment="1">
      <alignment horizontal="right"/>
    </xf>
    <xf numFmtId="49" fontId="21" fillId="0" borderId="0" xfId="2" applyNumberFormat="1" applyFont="1" applyFill="1" applyBorder="1" applyAlignment="1">
      <alignment horizontal="right"/>
    </xf>
    <xf numFmtId="14" fontId="9" fillId="0" borderId="0" xfId="2" applyNumberFormat="1" applyFont="1" applyFill="1" applyAlignment="1">
      <alignment horizontal="left"/>
    </xf>
    <xf numFmtId="49" fontId="9" fillId="0" borderId="0" xfId="2" applyNumberFormat="1" applyFont="1" applyFill="1" applyBorder="1" applyAlignment="1">
      <alignment horizontal="left"/>
    </xf>
    <xf numFmtId="0" fontId="3" fillId="0" borderId="4" xfId="6" applyNumberFormat="1" applyFont="1" applyFill="1" applyBorder="1" applyAlignment="1" applyProtection="1">
      <alignment horizontal="center" wrapText="1"/>
    </xf>
    <xf numFmtId="0" fontId="3" fillId="0" borderId="5" xfId="6" applyNumberFormat="1" applyFont="1" applyFill="1" applyBorder="1" applyAlignment="1" applyProtection="1">
      <alignment horizontal="left" wrapText="1"/>
    </xf>
    <xf numFmtId="0" fontId="10" fillId="0" borderId="0" xfId="2" applyFont="1" applyFill="1" applyAlignment="1"/>
    <xf numFmtId="0" fontId="10" fillId="0" borderId="0" xfId="2" applyFont="1" applyFill="1" applyBorder="1" applyAlignment="1"/>
    <xf numFmtId="0" fontId="2" fillId="0" borderId="8" xfId="5" applyFont="1" applyFill="1" applyBorder="1" applyAlignment="1">
      <alignment wrapText="1"/>
    </xf>
    <xf numFmtId="0" fontId="8" fillId="0" borderId="0" xfId="2" applyFont="1" applyFill="1" applyBorder="1" applyAlignment="1">
      <alignment horizontal="center"/>
    </xf>
    <xf numFmtId="0" fontId="2" fillId="0" borderId="24" xfId="2" applyFont="1" applyFill="1" applyBorder="1" applyAlignment="1">
      <alignment horizontal="center" wrapText="1"/>
    </xf>
    <xf numFmtId="0" fontId="2" fillId="0" borderId="12" xfId="2" applyFont="1" applyFill="1" applyBorder="1" applyAlignment="1">
      <alignment wrapText="1"/>
    </xf>
    <xf numFmtId="4" fontId="4" fillId="0" borderId="18" xfId="2" applyNumberFormat="1" applyFont="1" applyFill="1" applyBorder="1" applyAlignment="1">
      <alignment horizontal="center" wrapText="1"/>
    </xf>
    <xf numFmtId="4" fontId="4" fillId="0" borderId="9" xfId="2" applyNumberFormat="1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left" wrapText="1"/>
    </xf>
    <xf numFmtId="4" fontId="4" fillId="0" borderId="18" xfId="2" applyNumberFormat="1" applyFont="1" applyFill="1" applyBorder="1" applyAlignment="1">
      <alignment horizontal="center"/>
    </xf>
    <xf numFmtId="165" fontId="10" fillId="0" borderId="0" xfId="2" applyNumberFormat="1" applyFont="1" applyFill="1" applyAlignment="1">
      <alignment horizontal="left"/>
    </xf>
    <xf numFmtId="0" fontId="21" fillId="0" borderId="0" xfId="2" applyFont="1" applyFill="1" applyAlignment="1">
      <alignment horizontal="right"/>
    </xf>
    <xf numFmtId="49" fontId="21" fillId="0" borderId="0" xfId="2" applyNumberFormat="1" applyFont="1" applyFill="1" applyAlignment="1">
      <alignment horizontal="right"/>
    </xf>
    <xf numFmtId="4" fontId="4" fillId="0" borderId="13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wrapText="1"/>
    </xf>
    <xf numFmtId="1" fontId="2" fillId="0" borderId="0" xfId="2" applyNumberFormat="1" applyFont="1" applyFill="1" applyAlignment="1">
      <alignment horizontal="center"/>
    </xf>
    <xf numFmtId="2" fontId="2" fillId="0" borderId="9" xfId="2" applyNumberFormat="1" applyFont="1" applyFill="1" applyBorder="1" applyAlignment="1">
      <alignment horizontal="center"/>
    </xf>
    <xf numFmtId="164" fontId="2" fillId="0" borderId="0" xfId="1" applyFont="1" applyFill="1" applyBorder="1" applyAlignment="1">
      <alignment horizontal="right"/>
    </xf>
    <xf numFmtId="4" fontId="10" fillId="0" borderId="0" xfId="2" applyNumberFormat="1" applyFont="1" applyFill="1" applyBorder="1" applyAlignment="1">
      <alignment horizontal="left"/>
    </xf>
    <xf numFmtId="0" fontId="2" fillId="0" borderId="0" xfId="5" applyFont="1" applyFill="1" applyBorder="1" applyAlignment="1">
      <alignment wrapText="1"/>
    </xf>
    <xf numFmtId="0" fontId="2" fillId="0" borderId="20" xfId="2" applyFont="1" applyFill="1" applyBorder="1" applyAlignment="1">
      <alignment horizontal="center" vertical="center" wrapText="1"/>
    </xf>
    <xf numFmtId="0" fontId="2" fillId="0" borderId="14" xfId="2" applyFont="1" applyFill="1" applyBorder="1" applyAlignment="1">
      <alignment horizontal="left" vertical="center"/>
    </xf>
    <xf numFmtId="4" fontId="2" fillId="0" borderId="17" xfId="2" applyNumberFormat="1" applyFont="1" applyFill="1" applyBorder="1" applyAlignment="1">
      <alignment horizontal="center" vertical="center"/>
    </xf>
    <xf numFmtId="49" fontId="10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/>
    <xf numFmtId="0" fontId="6" fillId="0" borderId="1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49" fontId="2" fillId="0" borderId="0" xfId="2" applyNumberFormat="1" applyFont="1" applyFill="1" applyBorder="1" applyAlignment="1">
      <alignment horizontal="center" wrapText="1"/>
    </xf>
    <xf numFmtId="0" fontId="2" fillId="0" borderId="19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left" vertical="center"/>
    </xf>
    <xf numFmtId="4" fontId="2" fillId="0" borderId="6" xfId="2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2" fillId="0" borderId="5" xfId="2" applyFont="1" applyFill="1" applyBorder="1" applyAlignment="1">
      <alignment horizontal="left" wrapText="1"/>
    </xf>
    <xf numFmtId="0" fontId="2" fillId="0" borderId="23" xfId="2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left" vertical="center"/>
    </xf>
    <xf numFmtId="4" fontId="2" fillId="0" borderId="9" xfId="2" applyNumberFormat="1" applyFont="1" applyFill="1" applyBorder="1" applyAlignment="1">
      <alignment horizontal="center" vertical="center"/>
    </xf>
    <xf numFmtId="2" fontId="4" fillId="0" borderId="0" xfId="2" applyNumberFormat="1" applyFont="1" applyFill="1" applyAlignment="1">
      <alignment horizontal="center"/>
    </xf>
    <xf numFmtId="0" fontId="23" fillId="0" borderId="0" xfId="2" applyFont="1" applyFill="1" applyBorder="1" applyAlignment="1">
      <alignment horizontal="center" vertical="center"/>
    </xf>
    <xf numFmtId="1" fontId="10" fillId="0" borderId="0" xfId="2" applyNumberFormat="1" applyFont="1" applyFill="1" applyBorder="1" applyAlignment="1"/>
    <xf numFmtId="4" fontId="2" fillId="0" borderId="21" xfId="2" applyNumberFormat="1" applyFont="1" applyFill="1" applyBorder="1" applyAlignment="1">
      <alignment horizontal="center"/>
    </xf>
    <xf numFmtId="0" fontId="6" fillId="0" borderId="22" xfId="2" applyFont="1" applyFill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/>
    </xf>
    <xf numFmtId="0" fontId="2" fillId="0" borderId="5" xfId="2" applyFont="1" applyFill="1" applyBorder="1" applyAlignment="1"/>
    <xf numFmtId="0" fontId="4" fillId="0" borderId="23" xfId="2" applyFont="1" applyFill="1" applyBorder="1" applyAlignment="1">
      <alignment horizontal="center"/>
    </xf>
    <xf numFmtId="0" fontId="4" fillId="0" borderId="8" xfId="2" applyFont="1" applyFill="1" applyBorder="1" applyAlignment="1"/>
    <xf numFmtId="0" fontId="8" fillId="0" borderId="0" xfId="2" applyFont="1" applyFill="1" applyAlignment="1">
      <alignment horizontal="center"/>
    </xf>
    <xf numFmtId="0" fontId="6" fillId="0" borderId="0" xfId="2" applyFont="1" applyFill="1" applyBorder="1" applyAlignment="1">
      <alignment horizontal="left"/>
    </xf>
    <xf numFmtId="4" fontId="6" fillId="0" borderId="0" xfId="2" applyNumberFormat="1" applyFont="1" applyFill="1" applyAlignment="1">
      <alignment horizontal="center"/>
    </xf>
    <xf numFmtId="0" fontId="6" fillId="0" borderId="0" xfId="2" applyFont="1" applyFill="1" applyAlignment="1"/>
    <xf numFmtId="165" fontId="6" fillId="0" borderId="0" xfId="2" applyNumberFormat="1" applyFont="1" applyFill="1" applyAlignment="1">
      <alignment horizontal="left"/>
    </xf>
    <xf numFmtId="49" fontId="6" fillId="0" borderId="0" xfId="2" applyNumberFormat="1" applyFont="1" applyFill="1" applyAlignment="1">
      <alignment horizontal="left"/>
    </xf>
    <xf numFmtId="0" fontId="6" fillId="0" borderId="0" xfId="2" applyFont="1" applyFill="1" applyAlignment="1">
      <alignment horizontal="left"/>
    </xf>
    <xf numFmtId="0" fontId="24" fillId="0" borderId="0" xfId="2" applyFont="1" applyFill="1" applyBorder="1" applyAlignment="1">
      <alignment horizontal="center" wrapText="1"/>
    </xf>
    <xf numFmtId="0" fontId="6" fillId="0" borderId="2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 wrapText="1"/>
    </xf>
    <xf numFmtId="4" fontId="6" fillId="0" borderId="0" xfId="2" applyNumberFormat="1" applyFont="1" applyFill="1" applyBorder="1" applyAlignment="1">
      <alignment horizontal="center"/>
    </xf>
    <xf numFmtId="165" fontId="6" fillId="0" borderId="0" xfId="2" applyNumberFormat="1" applyFont="1" applyFill="1" applyBorder="1" applyAlignment="1">
      <alignment horizontal="left"/>
    </xf>
    <xf numFmtId="49" fontId="6" fillId="0" borderId="0" xfId="2" applyNumberFormat="1" applyFont="1" applyFill="1" applyBorder="1" applyAlignment="1">
      <alignment horizontal="left"/>
    </xf>
    <xf numFmtId="0" fontId="4" fillId="0" borderId="22" xfId="2" applyFont="1" applyFill="1" applyBorder="1" applyAlignment="1">
      <alignment horizontal="center"/>
    </xf>
    <xf numFmtId="0" fontId="4" fillId="0" borderId="19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wrapText="1"/>
    </xf>
    <xf numFmtId="0" fontId="4" fillId="0" borderId="23" xfId="2" applyFont="1" applyFill="1" applyBorder="1" applyAlignment="1">
      <alignment horizontal="center" wrapText="1"/>
    </xf>
    <xf numFmtId="165" fontId="4" fillId="0" borderId="0" xfId="2" applyNumberFormat="1" applyFont="1" applyFill="1" applyAlignment="1">
      <alignment horizontal="center"/>
    </xf>
    <xf numFmtId="49" fontId="4" fillId="0" borderId="0" xfId="2" applyNumberFormat="1" applyFont="1" applyFill="1" applyAlignment="1">
      <alignment horizontal="center"/>
    </xf>
    <xf numFmtId="14" fontId="4" fillId="0" borderId="0" xfId="2" applyNumberFormat="1" applyFont="1" applyFill="1" applyAlignment="1">
      <alignment horizontal="center"/>
    </xf>
    <xf numFmtId="0" fontId="4" fillId="0" borderId="5" xfId="2" applyFont="1" applyFill="1" applyBorder="1" applyAlignment="1">
      <alignment horizontal="left" wrapText="1"/>
    </xf>
    <xf numFmtId="0" fontId="4" fillId="0" borderId="8" xfId="2" applyFont="1" applyFill="1" applyBorder="1" applyAlignment="1">
      <alignment horizontal="left" wrapText="1"/>
    </xf>
    <xf numFmtId="0" fontId="4" fillId="0" borderId="4" xfId="2" applyFont="1" applyFill="1" applyBorder="1" applyAlignment="1">
      <alignment horizontal="center" wrapText="1"/>
    </xf>
    <xf numFmtId="49" fontId="10" fillId="0" borderId="0" xfId="2" applyNumberFormat="1" applyFont="1" applyFill="1" applyAlignment="1">
      <alignment horizontal="left"/>
    </xf>
    <xf numFmtId="0" fontId="10" fillId="0" borderId="0" xfId="2" applyFont="1" applyFill="1" applyAlignment="1">
      <alignment horizontal="left"/>
    </xf>
    <xf numFmtId="14" fontId="4" fillId="0" borderId="0" xfId="2" applyNumberFormat="1" applyFont="1" applyFill="1" applyBorder="1" applyAlignment="1">
      <alignment horizontal="left"/>
    </xf>
    <xf numFmtId="0" fontId="25" fillId="0" borderId="19" xfId="2" applyFont="1" applyFill="1" applyBorder="1" applyAlignment="1"/>
    <xf numFmtId="0" fontId="9" fillId="0" borderId="0" xfId="2" applyFont="1" applyFill="1" applyBorder="1" applyAlignment="1">
      <alignment horizontal="left"/>
    </xf>
    <xf numFmtId="0" fontId="24" fillId="0" borderId="0" xfId="2" applyFont="1" applyFill="1" applyAlignment="1"/>
    <xf numFmtId="165" fontId="9" fillId="0" borderId="0" xfId="2" applyNumberFormat="1" applyFont="1" applyFill="1" applyBorder="1" applyAlignment="1">
      <alignment horizontal="left"/>
    </xf>
    <xf numFmtId="0" fontId="4" fillId="0" borderId="16" xfId="2" applyFont="1" applyFill="1" applyBorder="1" applyAlignment="1">
      <alignment horizontal="center" wrapText="1"/>
    </xf>
    <xf numFmtId="0" fontId="4" fillId="0" borderId="14" xfId="2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49" fontId="12" fillId="0" borderId="0" xfId="2" applyNumberFormat="1" applyFont="1" applyFill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0" fontId="8" fillId="0" borderId="0" xfId="2" applyFont="1" applyFill="1" applyBorder="1" applyAlignment="1"/>
    <xf numFmtId="0" fontId="8" fillId="0" borderId="3" xfId="2" applyFont="1" applyFill="1" applyBorder="1" applyAlignment="1">
      <alignment horizontal="center" vertical="center" wrapText="1"/>
    </xf>
    <xf numFmtId="49" fontId="26" fillId="0" borderId="0" xfId="2" applyNumberFormat="1" applyFont="1" applyFill="1" applyAlignment="1">
      <alignment horizontal="right" vertical="center"/>
    </xf>
    <xf numFmtId="14" fontId="26" fillId="0" borderId="0" xfId="2" applyNumberFormat="1" applyFont="1" applyFill="1" applyAlignment="1">
      <alignment horizontal="right" vertical="center"/>
    </xf>
    <xf numFmtId="49" fontId="26" fillId="0" borderId="0" xfId="2" applyNumberFormat="1" applyFont="1" applyFill="1" applyAlignment="1">
      <alignment horizontal="right"/>
    </xf>
    <xf numFmtId="0" fontId="26" fillId="0" borderId="0" xfId="2" applyFont="1" applyFill="1" applyAlignment="1">
      <alignment horizontal="right"/>
    </xf>
    <xf numFmtId="49" fontId="15" fillId="0" borderId="0" xfId="2" applyNumberFormat="1" applyFont="1" applyFill="1" applyAlignment="1">
      <alignment horizontal="right"/>
    </xf>
    <xf numFmtId="0" fontId="15" fillId="0" borderId="0" xfId="2" applyFont="1" applyFill="1" applyAlignment="1">
      <alignment horizontal="right"/>
    </xf>
    <xf numFmtId="49" fontId="27" fillId="0" borderId="0" xfId="2" applyNumberFormat="1" applyFont="1" applyFill="1" applyAlignment="1">
      <alignment horizontal="left"/>
    </xf>
    <xf numFmtId="4" fontId="2" fillId="0" borderId="15" xfId="2" applyNumberFormat="1" applyFont="1" applyFill="1" applyBorder="1" applyAlignment="1">
      <alignment horizontal="center"/>
    </xf>
    <xf numFmtId="49" fontId="15" fillId="0" borderId="0" xfId="2" applyNumberFormat="1" applyFont="1" applyFill="1" applyAlignment="1">
      <alignment horizontal="right" vertical="center"/>
    </xf>
    <xf numFmtId="0" fontId="2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vertical="center"/>
    </xf>
    <xf numFmtId="1" fontId="8" fillId="0" borderId="5" xfId="0" applyNumberFormat="1" applyFont="1" applyFill="1" applyBorder="1" applyAlignment="1">
      <alignment horizontal="left" wrapText="1"/>
    </xf>
    <xf numFmtId="2" fontId="2" fillId="0" borderId="0" xfId="2" applyNumberFormat="1" applyFont="1" applyFill="1" applyAlignment="1">
      <alignment horizontal="left"/>
    </xf>
    <xf numFmtId="49" fontId="26" fillId="0" borderId="0" xfId="2" applyNumberFormat="1" applyFont="1" applyFill="1" applyAlignment="1">
      <alignment horizontal="left"/>
    </xf>
    <xf numFmtId="14" fontId="26" fillId="0" borderId="0" xfId="2" applyNumberFormat="1" applyFont="1" applyFill="1" applyAlignment="1">
      <alignment horizontal="left"/>
    </xf>
    <xf numFmtId="0" fontId="12" fillId="0" borderId="0" xfId="2" applyFont="1" applyFill="1" applyAlignment="1">
      <alignment vertical="center" wrapText="1"/>
    </xf>
    <xf numFmtId="0" fontId="15" fillId="0" borderId="0" xfId="2" applyFont="1" applyFill="1" applyAlignment="1">
      <alignment horizontal="right" vertical="center"/>
    </xf>
    <xf numFmtId="0" fontId="8" fillId="0" borderId="5" xfId="5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165" fontId="9" fillId="0" borderId="0" xfId="2" applyNumberFormat="1" applyFont="1" applyFill="1" applyAlignment="1">
      <alignment horizontal="left" vertical="center"/>
    </xf>
    <xf numFmtId="14" fontId="28" fillId="0" borderId="0" xfId="2" applyNumberFormat="1" applyFont="1" applyFill="1" applyAlignment="1">
      <alignment horizontal="left" vertical="center"/>
    </xf>
    <xf numFmtId="165" fontId="26" fillId="0" borderId="0" xfId="2" applyNumberFormat="1" applyFont="1" applyFill="1" applyAlignment="1">
      <alignment horizontal="right" vertical="center"/>
    </xf>
    <xf numFmtId="0" fontId="6" fillId="0" borderId="4" xfId="2" applyFont="1" applyFill="1" applyBorder="1" applyAlignment="1">
      <alignment horizontal="center" wrapText="1"/>
    </xf>
    <xf numFmtId="0" fontId="6" fillId="0" borderId="26" xfId="2" applyFont="1" applyFill="1" applyBorder="1" applyAlignment="1">
      <alignment horizontal="center" wrapText="1"/>
    </xf>
    <xf numFmtId="0" fontId="6" fillId="0" borderId="27" xfId="2" applyFont="1" applyFill="1" applyBorder="1" applyAlignment="1">
      <alignment horizont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49" fontId="16" fillId="0" borderId="0" xfId="2" applyNumberFormat="1" applyFont="1" applyFill="1" applyBorder="1" applyAlignment="1">
      <alignment horizontal="right"/>
    </xf>
    <xf numFmtId="14" fontId="16" fillId="0" borderId="0" xfId="2" applyNumberFormat="1" applyFont="1" applyFill="1" applyBorder="1" applyAlignment="1">
      <alignment horizontal="right"/>
    </xf>
    <xf numFmtId="0" fontId="8" fillId="0" borderId="0" xfId="2" applyFont="1" applyFill="1" applyAlignment="1">
      <alignment horizontal="center" wrapText="1"/>
    </xf>
    <xf numFmtId="1" fontId="4" fillId="0" borderId="8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/>
    </xf>
    <xf numFmtId="49" fontId="19" fillId="0" borderId="0" xfId="2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14" fontId="26" fillId="0" borderId="0" xfId="2" applyNumberFormat="1" applyFont="1" applyFill="1" applyAlignment="1">
      <alignment horizontal="right"/>
    </xf>
    <xf numFmtId="49" fontId="4" fillId="0" borderId="0" xfId="2" applyNumberFormat="1" applyFont="1" applyFill="1" applyAlignment="1">
      <alignment horizontal="right"/>
    </xf>
    <xf numFmtId="4" fontId="4" fillId="0" borderId="0" xfId="2" applyNumberFormat="1" applyFont="1" applyFill="1" applyAlignment="1">
      <alignment horizontal="right"/>
    </xf>
    <xf numFmtId="4" fontId="4" fillId="0" borderId="0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8" fillId="0" borderId="2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center" wrapText="1"/>
    </xf>
    <xf numFmtId="4" fontId="21" fillId="0" borderId="0" xfId="2" applyNumberFormat="1" applyFont="1" applyFill="1" applyAlignment="1">
      <alignment horizontal="right"/>
    </xf>
    <xf numFmtId="0" fontId="21" fillId="0" borderId="0" xfId="2" applyFont="1" applyFill="1" applyAlignment="1">
      <alignment horizontal="left"/>
    </xf>
    <xf numFmtId="0" fontId="2" fillId="0" borderId="5" xfId="2" applyFont="1" applyFill="1" applyBorder="1" applyAlignment="1">
      <alignment horizontal="left"/>
    </xf>
    <xf numFmtId="4" fontId="2" fillId="0" borderId="13" xfId="2" applyNumberFormat="1" applyFont="1" applyFill="1" applyBorder="1" applyAlignment="1">
      <alignment horizontal="center" wrapText="1"/>
    </xf>
    <xf numFmtId="4" fontId="2" fillId="0" borderId="30" xfId="2" applyNumberFormat="1" applyFont="1" applyFill="1" applyBorder="1" applyAlignment="1">
      <alignment horizontal="center" wrapText="1"/>
    </xf>
    <xf numFmtId="0" fontId="2" fillId="0" borderId="8" xfId="2" applyFont="1" applyFill="1" applyBorder="1" applyAlignment="1">
      <alignment horizontal="left"/>
    </xf>
    <xf numFmtId="4" fontId="2" fillId="0" borderId="15" xfId="2" applyNumberFormat="1" applyFont="1" applyFill="1" applyBorder="1" applyAlignment="1">
      <alignment horizontal="center" wrapText="1"/>
    </xf>
    <xf numFmtId="4" fontId="2" fillId="0" borderId="31" xfId="2" applyNumberFormat="1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4" fontId="31" fillId="0" borderId="0" xfId="2" applyNumberFormat="1" applyFont="1" applyFill="1" applyAlignment="1">
      <alignment horizontal="left"/>
    </xf>
    <xf numFmtId="4" fontId="32" fillId="0" borderId="0" xfId="2" applyNumberFormat="1" applyFont="1" applyFill="1" applyAlignment="1">
      <alignment horizontal="left"/>
    </xf>
    <xf numFmtId="4" fontId="31" fillId="0" borderId="0" xfId="2" applyNumberFormat="1" applyFont="1" applyFill="1" applyAlignment="1"/>
    <xf numFmtId="0" fontId="6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left"/>
    </xf>
    <xf numFmtId="0" fontId="2" fillId="2" borderId="5" xfId="5" applyFont="1" applyFill="1" applyBorder="1" applyAlignment="1">
      <alignment wrapText="1"/>
    </xf>
    <xf numFmtId="0" fontId="2" fillId="2" borderId="5" xfId="2" applyFont="1" applyFill="1" applyBorder="1" applyAlignment="1">
      <alignment wrapText="1"/>
    </xf>
    <xf numFmtId="0" fontId="2" fillId="2" borderId="5" xfId="5" applyFont="1" applyFill="1" applyBorder="1" applyAlignment="1">
      <alignment horizontal="left" wrapText="1"/>
    </xf>
    <xf numFmtId="0" fontId="2" fillId="2" borderId="8" xfId="2" applyFont="1" applyFill="1" applyBorder="1" applyAlignment="1">
      <alignment wrapText="1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4" fontId="2" fillId="2" borderId="6" xfId="2" applyNumberFormat="1" applyFont="1" applyFill="1" applyBorder="1" applyAlignment="1">
      <alignment horizontal="center"/>
    </xf>
    <xf numFmtId="0" fontId="2" fillId="2" borderId="5" xfId="2" applyFont="1" applyFill="1" applyBorder="1" applyAlignment="1"/>
    <xf numFmtId="4" fontId="2" fillId="2" borderId="6" xfId="2" applyNumberFormat="1" applyFont="1" applyFill="1" applyBorder="1" applyAlignment="1">
      <alignment horizontal="center" wrapText="1"/>
    </xf>
    <xf numFmtId="4" fontId="4" fillId="2" borderId="6" xfId="2" applyNumberFormat="1" applyFont="1" applyFill="1" applyBorder="1" applyAlignment="1">
      <alignment horizontal="center" wrapText="1"/>
    </xf>
    <xf numFmtId="0" fontId="20" fillId="2" borderId="5" xfId="0" applyNumberFormat="1" applyFont="1" applyFill="1" applyBorder="1" applyAlignment="1">
      <alignment vertical="center" wrapText="1"/>
    </xf>
    <xf numFmtId="4" fontId="2" fillId="2" borderId="9" xfId="2" applyNumberFormat="1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center" wrapText="1"/>
    </xf>
    <xf numFmtId="0" fontId="2" fillId="2" borderId="14" xfId="2" applyFont="1" applyFill="1" applyBorder="1" applyAlignment="1">
      <alignment wrapText="1"/>
    </xf>
    <xf numFmtId="0" fontId="2" fillId="2" borderId="14" xfId="5" applyFont="1" applyFill="1" applyBorder="1" applyAlignment="1">
      <alignment wrapText="1"/>
    </xf>
    <xf numFmtId="0" fontId="2" fillId="2" borderId="14" xfId="5" applyFont="1" applyFill="1" applyBorder="1" applyAlignment="1">
      <alignment horizontal="left" wrapText="1"/>
    </xf>
    <xf numFmtId="0" fontId="2" fillId="2" borderId="12" xfId="5" applyFont="1" applyFill="1" applyBorder="1" applyAlignment="1">
      <alignment wrapText="1"/>
    </xf>
    <xf numFmtId="0" fontId="2" fillId="0" borderId="20" xfId="2" applyFont="1" applyFill="1" applyBorder="1" applyAlignment="1">
      <alignment horizontal="center"/>
    </xf>
    <xf numFmtId="0" fontId="2" fillId="2" borderId="8" xfId="5" applyFont="1" applyFill="1" applyBorder="1" applyAlignment="1">
      <alignment horizontal="left" wrapText="1"/>
    </xf>
    <xf numFmtId="0" fontId="6" fillId="0" borderId="32" xfId="2" applyFont="1" applyFill="1" applyBorder="1" applyAlignment="1">
      <alignment horizontal="center" vertical="center" wrapText="1"/>
    </xf>
    <xf numFmtId="0" fontId="6" fillId="0" borderId="33" xfId="2" applyFont="1" applyFill="1" applyBorder="1" applyAlignment="1">
      <alignment horizontal="center" vertical="center" wrapText="1"/>
    </xf>
    <xf numFmtId="4" fontId="6" fillId="0" borderId="33" xfId="2" applyNumberFormat="1" applyFont="1" applyFill="1" applyBorder="1" applyAlignment="1">
      <alignment horizontal="center" vertical="center" wrapText="1"/>
    </xf>
    <xf numFmtId="0" fontId="6" fillId="0" borderId="34" xfId="2" applyFont="1" applyFill="1" applyBorder="1" applyAlignment="1">
      <alignment horizontal="center" vertical="center" wrapText="1"/>
    </xf>
    <xf numFmtId="49" fontId="15" fillId="0" borderId="0" xfId="2" applyNumberFormat="1" applyFont="1" applyFill="1" applyBorder="1" applyAlignment="1"/>
    <xf numFmtId="0" fontId="34" fillId="0" borderId="13" xfId="3" applyFont="1" applyFill="1" applyBorder="1" applyAlignment="1">
      <alignment horizontal="center" wrapText="1"/>
    </xf>
    <xf numFmtId="3" fontId="34" fillId="0" borderId="13" xfId="3" applyNumberFormat="1" applyFont="1" applyFill="1" applyBorder="1" applyAlignment="1">
      <alignment horizontal="center" wrapText="1"/>
    </xf>
    <xf numFmtId="4" fontId="34" fillId="0" borderId="13" xfId="2" applyNumberFormat="1" applyFont="1" applyFill="1" applyBorder="1" applyAlignment="1">
      <alignment horizontal="center" wrapText="1"/>
    </xf>
    <xf numFmtId="4" fontId="34" fillId="2" borderId="6" xfId="2" applyNumberFormat="1" applyFont="1" applyFill="1" applyBorder="1" applyAlignment="1">
      <alignment horizontal="center" wrapText="1"/>
    </xf>
    <xf numFmtId="4" fontId="34" fillId="0" borderId="6" xfId="2" applyNumberFormat="1" applyFont="1" applyFill="1" applyBorder="1" applyAlignment="1">
      <alignment horizontal="center" wrapText="1"/>
    </xf>
    <xf numFmtId="0" fontId="34" fillId="2" borderId="5" xfId="0" applyFont="1" applyFill="1" applyBorder="1" applyAlignment="1">
      <alignment vertical="center" wrapText="1"/>
    </xf>
    <xf numFmtId="4" fontId="34" fillId="0" borderId="13" xfId="0" applyNumberFormat="1" applyFont="1" applyFill="1" applyBorder="1" applyAlignment="1">
      <alignment horizont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0" borderId="15" xfId="3" applyFont="1" applyFill="1" applyBorder="1" applyAlignment="1">
      <alignment horizontal="center" wrapText="1"/>
    </xf>
    <xf numFmtId="3" fontId="34" fillId="0" borderId="15" xfId="3" applyNumberFormat="1" applyFont="1" applyFill="1" applyBorder="1" applyAlignment="1">
      <alignment horizontal="center" wrapText="1"/>
    </xf>
    <xf numFmtId="4" fontId="34" fillId="0" borderId="15" xfId="2" applyNumberFormat="1" applyFont="1" applyFill="1" applyBorder="1" applyAlignment="1">
      <alignment horizontal="center" wrapText="1"/>
    </xf>
    <xf numFmtId="4" fontId="34" fillId="2" borderId="9" xfId="2" applyNumberFormat="1" applyFont="1" applyFill="1" applyBorder="1" applyAlignment="1">
      <alignment horizontal="center" wrapText="1"/>
    </xf>
    <xf numFmtId="0" fontId="34" fillId="0" borderId="11" xfId="3" applyFont="1" applyFill="1" applyBorder="1" applyAlignment="1">
      <alignment horizontal="center" wrapText="1"/>
    </xf>
    <xf numFmtId="3" fontId="34" fillId="0" borderId="11" xfId="3" applyNumberFormat="1" applyFont="1" applyFill="1" applyBorder="1" applyAlignment="1">
      <alignment horizontal="center" wrapText="1"/>
    </xf>
    <xf numFmtId="4" fontId="34" fillId="0" borderId="11" xfId="2" applyNumberFormat="1" applyFont="1" applyFill="1" applyBorder="1" applyAlignment="1">
      <alignment horizontal="center" wrapText="1"/>
    </xf>
    <xf numFmtId="4" fontId="34" fillId="2" borderId="3" xfId="2" applyNumberFormat="1" applyFont="1" applyFill="1" applyBorder="1" applyAlignment="1">
      <alignment horizontal="center" wrapText="1"/>
    </xf>
    <xf numFmtId="0" fontId="8" fillId="0" borderId="8" xfId="5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left" wrapText="1"/>
    </xf>
    <xf numFmtId="1" fontId="6" fillId="0" borderId="5" xfId="2" applyNumberFormat="1" applyFont="1" applyFill="1" applyBorder="1" applyAlignment="1">
      <alignment horizontal="center"/>
    </xf>
    <xf numFmtId="1" fontId="6" fillId="0" borderId="6" xfId="2" applyNumberFormat="1" applyFont="1" applyFill="1" applyBorder="1" applyAlignment="1">
      <alignment horizontal="center"/>
    </xf>
    <xf numFmtId="0" fontId="34" fillId="2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2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1" fontId="34" fillId="2" borderId="5" xfId="3" applyNumberFormat="1" applyFont="1" applyFill="1" applyBorder="1" applyAlignment="1">
      <alignment vertical="center" wrapText="1"/>
    </xf>
    <xf numFmtId="0" fontId="35" fillId="2" borderId="5" xfId="0" applyFont="1" applyFill="1" applyBorder="1" applyAlignment="1">
      <alignment vertical="center" wrapText="1"/>
    </xf>
    <xf numFmtId="1" fontId="34" fillId="2" borderId="5" xfId="3" applyNumberFormat="1" applyFont="1" applyFill="1" applyBorder="1" applyAlignment="1">
      <alignment horizontal="left" vertical="center" wrapText="1"/>
    </xf>
    <xf numFmtId="1" fontId="6" fillId="2" borderId="5" xfId="2" applyNumberFormat="1" applyFont="1" applyFill="1" applyBorder="1" applyAlignment="1">
      <alignment horizontal="center" wrapText="1"/>
    </xf>
    <xf numFmtId="1" fontId="6" fillId="2" borderId="6" xfId="2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wrapText="1"/>
    </xf>
    <xf numFmtId="1" fontId="6" fillId="0" borderId="10" xfId="2" applyNumberFormat="1" applyFont="1" applyFill="1" applyBorder="1" applyAlignment="1">
      <alignment horizontal="center" wrapText="1"/>
    </xf>
    <xf numFmtId="1" fontId="6" fillId="2" borderId="5" xfId="2" applyNumberFormat="1" applyFont="1" applyFill="1" applyBorder="1" applyAlignment="1">
      <alignment horizontal="center"/>
    </xf>
    <xf numFmtId="1" fontId="6" fillId="2" borderId="6" xfId="2" applyNumberFormat="1" applyFont="1" applyFill="1" applyBorder="1" applyAlignment="1">
      <alignment horizontal="center"/>
    </xf>
    <xf numFmtId="0" fontId="35" fillId="2" borderId="5" xfId="0" applyFont="1" applyFill="1" applyBorder="1" applyAlignment="1">
      <alignment horizontal="left" vertical="center" wrapText="1"/>
    </xf>
    <xf numFmtId="1" fontId="34" fillId="2" borderId="8" xfId="3" applyNumberFormat="1" applyFont="1" applyFill="1" applyBorder="1" applyAlignment="1">
      <alignment horizontal="left" vertical="center" wrapText="1"/>
    </xf>
    <xf numFmtId="1" fontId="6" fillId="0" borderId="0" xfId="2" applyNumberFormat="1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 wrapText="1"/>
    </xf>
    <xf numFmtId="0" fontId="8" fillId="0" borderId="10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 wrapText="1"/>
    </xf>
    <xf numFmtId="0" fontId="6" fillId="0" borderId="26" xfId="2" applyFont="1" applyFill="1" applyBorder="1" applyAlignment="1">
      <alignment horizontal="center" wrapText="1"/>
    </xf>
    <xf numFmtId="0" fontId="6" fillId="0" borderId="27" xfId="2" applyFont="1" applyFill="1" applyBorder="1" applyAlignment="1">
      <alignment horizontal="center" wrapText="1"/>
    </xf>
    <xf numFmtId="0" fontId="8" fillId="0" borderId="4" xfId="2" applyFont="1" applyFill="1" applyBorder="1" applyAlignment="1">
      <alignment horizontal="center" wrapText="1"/>
    </xf>
    <xf numFmtId="0" fontId="8" fillId="0" borderId="26" xfId="2" applyFont="1" applyFill="1" applyBorder="1" applyAlignment="1">
      <alignment horizontal="center" wrapText="1"/>
    </xf>
    <xf numFmtId="0" fontId="8" fillId="0" borderId="27" xfId="2" applyFont="1" applyFill="1" applyBorder="1" applyAlignment="1">
      <alignment horizontal="center" wrapText="1"/>
    </xf>
    <xf numFmtId="0" fontId="6" fillId="0" borderId="1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wrapText="1"/>
    </xf>
    <xf numFmtId="0" fontId="8" fillId="0" borderId="28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/>
    </xf>
    <xf numFmtId="0" fontId="2" fillId="0" borderId="28" xfId="2" applyFont="1" applyFill="1" applyBorder="1" applyAlignment="1">
      <alignment horizontal="left" wrapText="1"/>
    </xf>
    <xf numFmtId="0" fontId="25" fillId="0" borderId="4" xfId="2" applyFont="1" applyFill="1" applyBorder="1" applyAlignment="1">
      <alignment horizontal="center"/>
    </xf>
    <xf numFmtId="0" fontId="25" fillId="0" borderId="27" xfId="2" applyFont="1" applyFill="1" applyBorder="1" applyAlignment="1">
      <alignment horizontal="center"/>
    </xf>
    <xf numFmtId="0" fontId="25" fillId="0" borderId="4" xfId="2" applyFont="1" applyFill="1" applyBorder="1" applyAlignment="1">
      <alignment horizontal="center" wrapText="1"/>
    </xf>
    <xf numFmtId="0" fontId="25" fillId="0" borderId="27" xfId="2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10" xfId="2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" fontId="34" fillId="2" borderId="2" xfId="3" applyNumberFormat="1" applyFont="1" applyFill="1" applyBorder="1" applyAlignment="1">
      <alignment horizontal="left" vertical="center" wrapText="1"/>
    </xf>
  </cellXfs>
  <cellStyles count="7">
    <cellStyle name="Денежный 2" xfId="4"/>
    <cellStyle name="Обычный" xfId="0" builtinId="0"/>
    <cellStyle name="Обычный_Номенклатура_МОКБ" xfId="6"/>
    <cellStyle name="Обычный_платные услуги - Денис Игоревич" xfId="2"/>
    <cellStyle name="Обычный_прейскурант 2012" xfId="5"/>
    <cellStyle name="Обычный_ФТО (новое)" xf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924"/>
  <sheetViews>
    <sheetView tabSelected="1" topLeftCell="B10" zoomScaleNormal="100" workbookViewId="0">
      <selection activeCell="L25" sqref="L25"/>
    </sheetView>
  </sheetViews>
  <sheetFormatPr defaultRowHeight="12.75" outlineLevelRow="1" x14ac:dyDescent="0.2"/>
  <cols>
    <col min="1" max="1" width="36.1640625" style="11" hidden="1" customWidth="1"/>
    <col min="2" max="2" width="31.6640625" style="12" customWidth="1"/>
    <col min="3" max="3" width="101" style="75" customWidth="1"/>
    <col min="4" max="4" width="16" style="154" customWidth="1"/>
    <col min="5" max="5" width="13" style="13" customWidth="1"/>
    <col min="6" max="6" width="13" style="14" customWidth="1"/>
    <col min="7" max="7" width="16.83203125" style="23" customWidth="1"/>
    <col min="8" max="8" width="18" style="14" customWidth="1"/>
    <col min="9" max="9" width="19.33203125" style="15" hidden="1" customWidth="1"/>
    <col min="10" max="10" width="14.5" style="31" hidden="1" customWidth="1"/>
    <col min="11" max="11" width="30.33203125" style="14" hidden="1" customWidth="1"/>
    <col min="12" max="12" width="21" style="14" customWidth="1"/>
    <col min="13" max="13" width="15.33203125" style="14" customWidth="1"/>
    <col min="14" max="14" width="10.1640625" style="14" bestFit="1" customWidth="1"/>
    <col min="15" max="16384" width="9.33203125" style="14"/>
  </cols>
  <sheetData>
    <row r="1" spans="1:10" s="4" customFormat="1" hidden="1" outlineLevel="1" x14ac:dyDescent="0.2">
      <c r="A1" s="1"/>
      <c r="B1" s="2"/>
      <c r="C1" s="2"/>
      <c r="D1" s="3"/>
      <c r="E1" s="2"/>
      <c r="G1" s="5"/>
      <c r="H1" s="6"/>
      <c r="J1" s="6"/>
    </row>
    <row r="2" spans="1:10" s="4" customFormat="1" hidden="1" outlineLevel="1" x14ac:dyDescent="0.2">
      <c r="A2" s="1"/>
      <c r="B2" s="2"/>
      <c r="C2" s="2"/>
      <c r="D2" s="7"/>
      <c r="E2" s="2"/>
      <c r="G2" s="5"/>
      <c r="H2" s="6"/>
      <c r="J2" s="6"/>
    </row>
    <row r="3" spans="1:10" s="4" customFormat="1" hidden="1" outlineLevel="1" x14ac:dyDescent="0.2">
      <c r="A3" s="1"/>
      <c r="B3" s="2"/>
      <c r="C3" s="2"/>
      <c r="D3" s="8"/>
      <c r="E3" s="2"/>
      <c r="G3" s="5"/>
      <c r="H3" s="6"/>
      <c r="J3" s="6"/>
    </row>
    <row r="4" spans="1:10" s="4" customFormat="1" hidden="1" outlineLevel="1" x14ac:dyDescent="0.2">
      <c r="A4" s="1"/>
      <c r="B4" s="2"/>
      <c r="C4" s="2"/>
      <c r="D4" s="8"/>
      <c r="E4" s="2"/>
      <c r="G4" s="5"/>
      <c r="H4" s="6"/>
      <c r="J4" s="6"/>
    </row>
    <row r="5" spans="1:10" s="4" customFormat="1" hidden="1" outlineLevel="1" x14ac:dyDescent="0.2">
      <c r="A5" s="1"/>
      <c r="B5" s="2"/>
      <c r="C5" s="2"/>
      <c r="D5" s="9"/>
      <c r="E5" s="2"/>
      <c r="G5" s="5"/>
      <c r="H5" s="6"/>
      <c r="J5" s="6"/>
    </row>
    <row r="6" spans="1:10" s="4" customFormat="1" hidden="1" outlineLevel="1" x14ac:dyDescent="0.2">
      <c r="A6" s="1"/>
      <c r="B6" s="2"/>
      <c r="C6" s="2"/>
      <c r="D6" s="9"/>
      <c r="E6" s="2"/>
      <c r="G6" s="5"/>
      <c r="H6" s="6"/>
      <c r="J6" s="6"/>
    </row>
    <row r="7" spans="1:10" s="4" customFormat="1" hidden="1" outlineLevel="1" x14ac:dyDescent="0.2">
      <c r="A7" s="1"/>
      <c r="B7" s="2"/>
      <c r="C7" s="2"/>
      <c r="D7" s="9"/>
      <c r="E7" s="2"/>
      <c r="G7" s="5"/>
      <c r="H7" s="6"/>
      <c r="J7" s="6"/>
    </row>
    <row r="8" spans="1:10" s="4" customFormat="1" hidden="1" outlineLevel="1" x14ac:dyDescent="0.2">
      <c r="A8" s="1"/>
      <c r="B8" s="2"/>
      <c r="C8" s="2"/>
      <c r="D8" s="9"/>
      <c r="E8" s="2"/>
      <c r="G8" s="5"/>
      <c r="H8" s="6"/>
      <c r="J8" s="6"/>
    </row>
    <row r="9" spans="1:10" s="4" customFormat="1" hidden="1" outlineLevel="1" x14ac:dyDescent="0.2">
      <c r="A9" s="1"/>
      <c r="B9" s="2"/>
      <c r="C9" s="2"/>
      <c r="E9" s="2"/>
      <c r="G9" s="5"/>
      <c r="H9" s="6"/>
      <c r="J9" s="6"/>
    </row>
    <row r="10" spans="1:10" s="4" customFormat="1" outlineLevel="1" x14ac:dyDescent="0.2">
      <c r="A10" s="1"/>
      <c r="B10" s="2"/>
      <c r="C10" s="2"/>
      <c r="E10" s="2"/>
      <c r="G10" s="5"/>
      <c r="H10" s="6"/>
      <c r="J10" s="6"/>
    </row>
    <row r="11" spans="1:10" s="4" customFormat="1" ht="27" customHeight="1" outlineLevel="1" x14ac:dyDescent="0.2">
      <c r="A11" s="1"/>
      <c r="B11" s="10"/>
      <c r="C11" s="362" t="s">
        <v>4</v>
      </c>
      <c r="D11" s="362"/>
      <c r="E11" s="307"/>
      <c r="F11" s="307"/>
      <c r="G11" s="5"/>
      <c r="H11" s="6"/>
      <c r="J11" s="6"/>
    </row>
    <row r="12" spans="1:10" s="4" customFormat="1" outlineLevel="1" x14ac:dyDescent="0.2">
      <c r="A12" s="1"/>
      <c r="B12" s="10"/>
      <c r="C12" s="362" t="s">
        <v>2281</v>
      </c>
      <c r="D12" s="362"/>
      <c r="E12" s="307"/>
      <c r="F12" s="307"/>
      <c r="G12" s="5"/>
      <c r="H12" s="6"/>
      <c r="J12" s="6"/>
    </row>
    <row r="13" spans="1:10" s="4" customFormat="1" x14ac:dyDescent="0.2">
      <c r="A13" s="1"/>
      <c r="B13" s="10"/>
      <c r="C13" s="307"/>
      <c r="D13" s="307"/>
      <c r="E13" s="307"/>
      <c r="F13" s="307"/>
      <c r="G13" s="5"/>
      <c r="H13" s="6"/>
      <c r="J13" s="6"/>
    </row>
    <row r="14" spans="1:10" ht="30" customHeight="1" thickBot="1" x14ac:dyDescent="0.25">
      <c r="C14" s="374" t="s">
        <v>5</v>
      </c>
      <c r="D14" s="374"/>
      <c r="G14" s="5"/>
      <c r="I14" s="15" t="s">
        <v>6</v>
      </c>
      <c r="J14" s="16"/>
    </row>
    <row r="15" spans="1:10" s="22" customFormat="1" ht="15" customHeight="1" x14ac:dyDescent="0.2">
      <c r="A15" s="17"/>
      <c r="B15" s="18" t="s">
        <v>7</v>
      </c>
      <c r="C15" s="19" t="s">
        <v>8</v>
      </c>
      <c r="D15" s="20" t="s">
        <v>9</v>
      </c>
      <c r="E15" s="21"/>
      <c r="G15" s="23"/>
      <c r="I15" s="24" t="s">
        <v>10</v>
      </c>
      <c r="J15" s="25"/>
    </row>
    <row r="16" spans="1:10" x14ac:dyDescent="0.2">
      <c r="A16" s="26" t="s">
        <v>11</v>
      </c>
      <c r="B16" s="27" t="s">
        <v>12</v>
      </c>
      <c r="C16" s="28" t="s">
        <v>13</v>
      </c>
      <c r="D16" s="29">
        <v>12710</v>
      </c>
      <c r="F16" s="13"/>
      <c r="G16" s="30"/>
      <c r="I16" s="15" t="s">
        <v>14</v>
      </c>
    </row>
    <row r="17" spans="1:12" x14ac:dyDescent="0.2">
      <c r="A17" s="26">
        <v>111100000</v>
      </c>
      <c r="B17" s="27" t="s">
        <v>15</v>
      </c>
      <c r="C17" s="28" t="s">
        <v>16</v>
      </c>
      <c r="D17" s="29">
        <v>3740</v>
      </c>
      <c r="F17" s="13"/>
      <c r="G17" s="32"/>
      <c r="I17" s="15" t="s">
        <v>17</v>
      </c>
    </row>
    <row r="18" spans="1:12" x14ac:dyDescent="0.2">
      <c r="A18" s="26">
        <v>19100000</v>
      </c>
      <c r="B18" s="27" t="s">
        <v>18</v>
      </c>
      <c r="C18" s="28" t="s">
        <v>19</v>
      </c>
      <c r="D18" s="29">
        <v>7550</v>
      </c>
      <c r="F18" s="13"/>
      <c r="G18" s="32"/>
      <c r="I18" s="15" t="s">
        <v>20</v>
      </c>
      <c r="J18" s="33"/>
    </row>
    <row r="19" spans="1:12" x14ac:dyDescent="0.2">
      <c r="A19" s="26">
        <v>117100000</v>
      </c>
      <c r="B19" s="27" t="s">
        <v>21</v>
      </c>
      <c r="C19" s="28" t="s">
        <v>22</v>
      </c>
      <c r="D19" s="29">
        <v>4340</v>
      </c>
      <c r="F19" s="13"/>
      <c r="G19" s="32"/>
      <c r="I19" s="15" t="s">
        <v>23</v>
      </c>
    </row>
    <row r="20" spans="1:12" x14ac:dyDescent="0.2">
      <c r="A20" s="26">
        <v>20100000</v>
      </c>
      <c r="B20" s="27" t="s">
        <v>24</v>
      </c>
      <c r="C20" s="28" t="s">
        <v>25</v>
      </c>
      <c r="D20" s="29">
        <v>7740</v>
      </c>
      <c r="F20" s="13"/>
      <c r="G20" s="32"/>
      <c r="I20" s="15" t="s">
        <v>26</v>
      </c>
    </row>
    <row r="21" spans="1:12" x14ac:dyDescent="0.2">
      <c r="A21" s="26" t="s">
        <v>27</v>
      </c>
      <c r="B21" s="27" t="s">
        <v>28</v>
      </c>
      <c r="C21" s="28" t="s">
        <v>29</v>
      </c>
      <c r="D21" s="29">
        <v>6950</v>
      </c>
      <c r="F21" s="13"/>
      <c r="G21" s="32"/>
      <c r="I21" s="15" t="s">
        <v>30</v>
      </c>
    </row>
    <row r="22" spans="1:12" x14ac:dyDescent="0.2">
      <c r="A22" s="26" t="s">
        <v>31</v>
      </c>
      <c r="B22" s="27" t="s">
        <v>32</v>
      </c>
      <c r="C22" s="28" t="s">
        <v>33</v>
      </c>
      <c r="D22" s="29">
        <v>4450</v>
      </c>
      <c r="F22" s="13"/>
      <c r="G22" s="32"/>
      <c r="I22" s="15" t="s">
        <v>34</v>
      </c>
    </row>
    <row r="23" spans="1:12" x14ac:dyDescent="0.2">
      <c r="A23" s="26" t="s">
        <v>35</v>
      </c>
      <c r="B23" s="27" t="s">
        <v>36</v>
      </c>
      <c r="C23" s="28" t="s">
        <v>37</v>
      </c>
      <c r="D23" s="29">
        <v>6900</v>
      </c>
      <c r="F23" s="13"/>
      <c r="G23" s="32"/>
      <c r="I23" s="15" t="s">
        <v>38</v>
      </c>
    </row>
    <row r="24" spans="1:12" x14ac:dyDescent="0.2">
      <c r="A24" s="26" t="s">
        <v>39</v>
      </c>
      <c r="B24" s="27" t="s">
        <v>40</v>
      </c>
      <c r="C24" s="28" t="s">
        <v>41</v>
      </c>
      <c r="D24" s="29">
        <v>6660</v>
      </c>
      <c r="F24" s="13"/>
      <c r="G24" s="32"/>
      <c r="I24" s="15" t="s">
        <v>42</v>
      </c>
    </row>
    <row r="25" spans="1:12" x14ac:dyDescent="0.2">
      <c r="A25" s="26" t="s">
        <v>43</v>
      </c>
      <c r="B25" s="27" t="s">
        <v>44</v>
      </c>
      <c r="C25" s="28" t="s">
        <v>45</v>
      </c>
      <c r="D25" s="29">
        <v>8460</v>
      </c>
      <c r="F25" s="13"/>
      <c r="G25" s="32"/>
      <c r="I25" s="15" t="s">
        <v>46</v>
      </c>
    </row>
    <row r="26" spans="1:12" x14ac:dyDescent="0.2">
      <c r="A26" s="26" t="s">
        <v>47</v>
      </c>
      <c r="B26" s="27" t="s">
        <v>48</v>
      </c>
      <c r="C26" s="28" t="s">
        <v>49</v>
      </c>
      <c r="D26" s="29">
        <v>3880</v>
      </c>
      <c r="F26" s="13"/>
      <c r="G26" s="32"/>
      <c r="I26" s="15" t="s">
        <v>50</v>
      </c>
    </row>
    <row r="27" spans="1:12" x14ac:dyDescent="0.2">
      <c r="A27" s="26" t="s">
        <v>51</v>
      </c>
      <c r="B27" s="27" t="s">
        <v>52</v>
      </c>
      <c r="C27" s="28" t="s">
        <v>53</v>
      </c>
      <c r="D27" s="29">
        <v>8680</v>
      </c>
      <c r="F27" s="13"/>
      <c r="G27" s="32"/>
      <c r="I27" s="34" t="s">
        <v>54</v>
      </c>
      <c r="L27" s="35"/>
    </row>
    <row r="28" spans="1:12" x14ac:dyDescent="0.2">
      <c r="A28" s="26" t="s">
        <v>55</v>
      </c>
      <c r="B28" s="27" t="s">
        <v>56</v>
      </c>
      <c r="C28" s="28" t="s">
        <v>57</v>
      </c>
      <c r="D28" s="29">
        <v>4640</v>
      </c>
      <c r="F28" s="13"/>
      <c r="G28" s="32"/>
      <c r="I28" s="34" t="s">
        <v>58</v>
      </c>
    </row>
    <row r="29" spans="1:12" x14ac:dyDescent="0.2">
      <c r="A29" s="26" t="s">
        <v>59</v>
      </c>
      <c r="B29" s="27" t="s">
        <v>60</v>
      </c>
      <c r="C29" s="28" t="s">
        <v>61</v>
      </c>
      <c r="D29" s="29">
        <v>7680</v>
      </c>
      <c r="F29" s="13"/>
      <c r="G29" s="32"/>
      <c r="I29" s="15" t="s">
        <v>62</v>
      </c>
    </row>
    <row r="30" spans="1:12" x14ac:dyDescent="0.2">
      <c r="A30" s="26" t="s">
        <v>63</v>
      </c>
      <c r="B30" s="27" t="s">
        <v>64</v>
      </c>
      <c r="C30" s="28" t="s">
        <v>65</v>
      </c>
      <c r="D30" s="29">
        <v>3720</v>
      </c>
      <c r="F30" s="13"/>
      <c r="G30" s="32"/>
      <c r="I30" s="15" t="s">
        <v>66</v>
      </c>
    </row>
    <row r="31" spans="1:12" x14ac:dyDescent="0.2">
      <c r="A31" s="26" t="s">
        <v>67</v>
      </c>
      <c r="B31" s="27" t="s">
        <v>68</v>
      </c>
      <c r="C31" s="28" t="s">
        <v>69</v>
      </c>
      <c r="D31" s="29">
        <v>6750</v>
      </c>
      <c r="F31" s="13"/>
      <c r="G31" s="32"/>
      <c r="I31" s="15" t="s">
        <v>70</v>
      </c>
    </row>
    <row r="32" spans="1:12" x14ac:dyDescent="0.2">
      <c r="A32" s="26" t="s">
        <v>71</v>
      </c>
      <c r="B32" s="27" t="s">
        <v>72</v>
      </c>
      <c r="C32" s="28" t="s">
        <v>73</v>
      </c>
      <c r="D32" s="29">
        <v>3820</v>
      </c>
      <c r="F32" s="13"/>
      <c r="G32" s="32"/>
      <c r="I32" s="15" t="s">
        <v>74</v>
      </c>
    </row>
    <row r="33" spans="1:9" s="31" customFormat="1" x14ac:dyDescent="0.2">
      <c r="A33" s="26">
        <v>16100000</v>
      </c>
      <c r="B33" s="27" t="s">
        <v>75</v>
      </c>
      <c r="C33" s="28" t="s">
        <v>76</v>
      </c>
      <c r="D33" s="29">
        <v>10320</v>
      </c>
      <c r="E33" s="13"/>
      <c r="F33" s="13"/>
      <c r="G33" s="32"/>
      <c r="H33" s="14"/>
      <c r="I33" s="15" t="s">
        <v>77</v>
      </c>
    </row>
    <row r="34" spans="1:9" s="31" customFormat="1" x14ac:dyDescent="0.2">
      <c r="A34" s="26" t="s">
        <v>78</v>
      </c>
      <c r="B34" s="27" t="s">
        <v>79</v>
      </c>
      <c r="C34" s="28" t="s">
        <v>80</v>
      </c>
      <c r="D34" s="29">
        <v>3120</v>
      </c>
      <c r="E34" s="13"/>
      <c r="F34" s="13"/>
      <c r="G34" s="32"/>
      <c r="H34" s="14"/>
      <c r="I34" s="15" t="s">
        <v>81</v>
      </c>
    </row>
    <row r="35" spans="1:9" s="31" customFormat="1" x14ac:dyDescent="0.2">
      <c r="A35" s="26">
        <v>15100000</v>
      </c>
      <c r="B35" s="27" t="s">
        <v>82</v>
      </c>
      <c r="C35" s="28" t="s">
        <v>83</v>
      </c>
      <c r="D35" s="29">
        <v>10260</v>
      </c>
      <c r="E35" s="13"/>
      <c r="F35" s="13"/>
      <c r="G35" s="32"/>
      <c r="H35" s="14"/>
      <c r="I35" s="15" t="s">
        <v>84</v>
      </c>
    </row>
    <row r="36" spans="1:9" s="31" customFormat="1" x14ac:dyDescent="0.2">
      <c r="A36" s="26">
        <v>109100000</v>
      </c>
      <c r="B36" s="27" t="s">
        <v>85</v>
      </c>
      <c r="C36" s="28" t="s">
        <v>86</v>
      </c>
      <c r="D36" s="29">
        <v>3750</v>
      </c>
      <c r="E36" s="13"/>
      <c r="F36" s="13"/>
      <c r="G36" s="32"/>
      <c r="H36" s="14"/>
      <c r="I36" s="15" t="s">
        <v>87</v>
      </c>
    </row>
    <row r="37" spans="1:9" s="31" customFormat="1" x14ac:dyDescent="0.2">
      <c r="A37" s="26">
        <v>35100000</v>
      </c>
      <c r="B37" s="27" t="s">
        <v>88</v>
      </c>
      <c r="C37" s="28" t="s">
        <v>89</v>
      </c>
      <c r="D37" s="29">
        <v>6690</v>
      </c>
      <c r="E37" s="13"/>
      <c r="F37" s="13"/>
      <c r="G37" s="32"/>
      <c r="H37" s="14"/>
      <c r="I37" s="15" t="s">
        <v>90</v>
      </c>
    </row>
    <row r="38" spans="1:9" s="31" customFormat="1" x14ac:dyDescent="0.2">
      <c r="A38" s="26">
        <v>101100000</v>
      </c>
      <c r="B38" s="27" t="s">
        <v>91</v>
      </c>
      <c r="C38" s="28" t="s">
        <v>92</v>
      </c>
      <c r="D38" s="29">
        <v>3020</v>
      </c>
      <c r="E38" s="13"/>
      <c r="F38" s="13"/>
      <c r="G38" s="32"/>
      <c r="H38" s="14"/>
      <c r="I38" s="15" t="s">
        <v>93</v>
      </c>
    </row>
    <row r="39" spans="1:9" s="31" customFormat="1" x14ac:dyDescent="0.2">
      <c r="A39" s="26" t="s">
        <v>94</v>
      </c>
      <c r="B39" s="27" t="s">
        <v>95</v>
      </c>
      <c r="C39" s="28" t="s">
        <v>96</v>
      </c>
      <c r="D39" s="29">
        <v>4310</v>
      </c>
      <c r="E39" s="13"/>
      <c r="F39" s="13"/>
      <c r="G39" s="32"/>
      <c r="H39" s="14"/>
      <c r="I39" s="15" t="s">
        <v>97</v>
      </c>
    </row>
    <row r="40" spans="1:9" s="31" customFormat="1" x14ac:dyDescent="0.2">
      <c r="A40" s="26" t="s">
        <v>98</v>
      </c>
      <c r="B40" s="27" t="s">
        <v>99</v>
      </c>
      <c r="C40" s="28" t="s">
        <v>100</v>
      </c>
      <c r="D40" s="29">
        <v>2960</v>
      </c>
      <c r="E40" s="13"/>
      <c r="F40" s="13"/>
      <c r="G40" s="32"/>
      <c r="H40" s="14"/>
      <c r="I40" s="15" t="s">
        <v>101</v>
      </c>
    </row>
    <row r="41" spans="1:9" s="31" customFormat="1" x14ac:dyDescent="0.2">
      <c r="A41" s="26" t="s">
        <v>102</v>
      </c>
      <c r="B41" s="27" t="s">
        <v>103</v>
      </c>
      <c r="C41" s="28" t="s">
        <v>104</v>
      </c>
      <c r="D41" s="29">
        <v>3910</v>
      </c>
      <c r="E41" s="13"/>
      <c r="F41" s="13"/>
      <c r="G41" s="32"/>
      <c r="H41" s="14"/>
      <c r="I41" s="15" t="s">
        <v>105</v>
      </c>
    </row>
    <row r="42" spans="1:9" s="31" customFormat="1" x14ac:dyDescent="0.2">
      <c r="A42" s="26" t="s">
        <v>106</v>
      </c>
      <c r="B42" s="27" t="s">
        <v>107</v>
      </c>
      <c r="C42" s="28" t="s">
        <v>108</v>
      </c>
      <c r="D42" s="29">
        <v>2630</v>
      </c>
      <c r="E42" s="13"/>
      <c r="F42" s="13"/>
      <c r="G42" s="32"/>
      <c r="H42" s="14"/>
      <c r="I42" s="15" t="s">
        <v>109</v>
      </c>
    </row>
    <row r="43" spans="1:9" s="31" customFormat="1" x14ac:dyDescent="0.2">
      <c r="A43" s="26" t="s">
        <v>110</v>
      </c>
      <c r="B43" s="27" t="s">
        <v>111</v>
      </c>
      <c r="C43" s="28" t="s">
        <v>112</v>
      </c>
      <c r="D43" s="29">
        <v>4050</v>
      </c>
      <c r="E43" s="13"/>
      <c r="F43" s="13"/>
      <c r="G43" s="32"/>
      <c r="H43" s="14"/>
      <c r="I43" s="15" t="s">
        <v>113</v>
      </c>
    </row>
    <row r="44" spans="1:9" s="31" customFormat="1" x14ac:dyDescent="0.2">
      <c r="A44" s="26" t="s">
        <v>114</v>
      </c>
      <c r="B44" s="27" t="s">
        <v>115</v>
      </c>
      <c r="C44" s="28" t="s">
        <v>116</v>
      </c>
      <c r="D44" s="29">
        <v>3100</v>
      </c>
      <c r="E44" s="13"/>
      <c r="F44" s="13"/>
      <c r="G44" s="32"/>
      <c r="H44" s="14"/>
      <c r="I44" s="15" t="s">
        <v>117</v>
      </c>
    </row>
    <row r="45" spans="1:9" s="31" customFormat="1" x14ac:dyDescent="0.2">
      <c r="A45" s="26" t="s">
        <v>118</v>
      </c>
      <c r="B45" s="27" t="s">
        <v>119</v>
      </c>
      <c r="C45" s="28" t="s">
        <v>120</v>
      </c>
      <c r="D45" s="29">
        <v>6960</v>
      </c>
      <c r="E45" s="13"/>
      <c r="F45" s="13"/>
      <c r="G45" s="32"/>
      <c r="H45" s="14"/>
      <c r="I45" s="15" t="s">
        <v>121</v>
      </c>
    </row>
    <row r="46" spans="1:9" s="31" customFormat="1" x14ac:dyDescent="0.2">
      <c r="A46" s="26" t="s">
        <v>122</v>
      </c>
      <c r="B46" s="27" t="s">
        <v>123</v>
      </c>
      <c r="C46" s="28" t="s">
        <v>124</v>
      </c>
      <c r="D46" s="29">
        <v>2660</v>
      </c>
      <c r="E46" s="13"/>
      <c r="F46" s="13"/>
      <c r="G46" s="32"/>
      <c r="H46" s="14"/>
      <c r="I46" s="15" t="s">
        <v>125</v>
      </c>
    </row>
    <row r="47" spans="1:9" s="31" customFormat="1" x14ac:dyDescent="0.2">
      <c r="A47" s="26" t="s">
        <v>126</v>
      </c>
      <c r="B47" s="27" t="s">
        <v>127</v>
      </c>
      <c r="C47" s="28" t="s">
        <v>128</v>
      </c>
      <c r="D47" s="29">
        <v>2960</v>
      </c>
      <c r="E47" s="13"/>
      <c r="F47" s="13"/>
      <c r="G47" s="32"/>
      <c r="H47" s="14"/>
      <c r="I47" s="15" t="s">
        <v>129</v>
      </c>
    </row>
    <row r="48" spans="1:9" s="31" customFormat="1" x14ac:dyDescent="0.2">
      <c r="A48" s="26">
        <v>32100000</v>
      </c>
      <c r="B48" s="27" t="s">
        <v>130</v>
      </c>
      <c r="C48" s="28" t="s">
        <v>131</v>
      </c>
      <c r="D48" s="29">
        <v>4440</v>
      </c>
      <c r="E48" s="13"/>
      <c r="F48" s="13"/>
      <c r="G48" s="32"/>
      <c r="H48" s="14"/>
      <c r="I48" s="15" t="s">
        <v>132</v>
      </c>
    </row>
    <row r="49" spans="1:12" x14ac:dyDescent="0.2">
      <c r="A49" s="26">
        <v>105100000</v>
      </c>
      <c r="B49" s="27" t="s">
        <v>133</v>
      </c>
      <c r="C49" s="28" t="s">
        <v>134</v>
      </c>
      <c r="D49" s="29">
        <v>3090</v>
      </c>
      <c r="F49" s="13"/>
      <c r="G49" s="32"/>
      <c r="I49" s="15" t="s">
        <v>135</v>
      </c>
    </row>
    <row r="50" spans="1:12" x14ac:dyDescent="0.2">
      <c r="A50" s="36" t="s">
        <v>136</v>
      </c>
      <c r="B50" s="27" t="s">
        <v>137</v>
      </c>
      <c r="C50" s="28" t="s">
        <v>138</v>
      </c>
      <c r="D50" s="29">
        <v>8740</v>
      </c>
      <c r="F50" s="13"/>
      <c r="G50" s="32"/>
      <c r="I50" s="15" t="s">
        <v>139</v>
      </c>
    </row>
    <row r="51" spans="1:12" x14ac:dyDescent="0.2">
      <c r="A51" s="26" t="s">
        <v>140</v>
      </c>
      <c r="B51" s="27" t="s">
        <v>141</v>
      </c>
      <c r="C51" s="28" t="s">
        <v>142</v>
      </c>
      <c r="D51" s="29">
        <v>3120</v>
      </c>
      <c r="F51" s="13"/>
      <c r="G51" s="32"/>
      <c r="I51" s="15" t="s">
        <v>143</v>
      </c>
    </row>
    <row r="52" spans="1:12" x14ac:dyDescent="0.2">
      <c r="A52" s="26" t="s">
        <v>144</v>
      </c>
      <c r="B52" s="27" t="s">
        <v>145</v>
      </c>
      <c r="C52" s="28" t="s">
        <v>146</v>
      </c>
      <c r="D52" s="29">
        <v>2410</v>
      </c>
      <c r="F52" s="13"/>
      <c r="G52" s="32"/>
      <c r="I52" s="15" t="s">
        <v>147</v>
      </c>
    </row>
    <row r="53" spans="1:12" x14ac:dyDescent="0.2">
      <c r="A53" s="26" t="s">
        <v>148</v>
      </c>
      <c r="B53" s="27" t="s">
        <v>149</v>
      </c>
      <c r="C53" s="28" t="s">
        <v>150</v>
      </c>
      <c r="D53" s="29">
        <v>4320</v>
      </c>
      <c r="F53" s="13"/>
      <c r="G53" s="32"/>
      <c r="I53" s="15" t="s">
        <v>151</v>
      </c>
    </row>
    <row r="54" spans="1:12" x14ac:dyDescent="0.2">
      <c r="A54" s="26" t="s">
        <v>152</v>
      </c>
      <c r="B54" s="27" t="s">
        <v>153</v>
      </c>
      <c r="C54" s="28" t="s">
        <v>154</v>
      </c>
      <c r="D54" s="29">
        <v>3400</v>
      </c>
      <c r="F54" s="13"/>
      <c r="G54" s="32"/>
      <c r="I54" s="15" t="s">
        <v>155</v>
      </c>
    </row>
    <row r="55" spans="1:12" x14ac:dyDescent="0.2">
      <c r="A55" s="26" t="s">
        <v>156</v>
      </c>
      <c r="B55" s="27" t="s">
        <v>157</v>
      </c>
      <c r="C55" s="28" t="s">
        <v>158</v>
      </c>
      <c r="D55" s="29">
        <v>2800</v>
      </c>
      <c r="F55" s="13"/>
      <c r="G55" s="32"/>
      <c r="I55" s="15" t="s">
        <v>159</v>
      </c>
    </row>
    <row r="56" spans="1:12" x14ac:dyDescent="0.2">
      <c r="A56" s="26" t="s">
        <v>160</v>
      </c>
      <c r="B56" s="27" t="s">
        <v>161</v>
      </c>
      <c r="C56" s="28" t="s">
        <v>162</v>
      </c>
      <c r="D56" s="29">
        <v>1920</v>
      </c>
      <c r="F56" s="13"/>
      <c r="G56" s="32"/>
      <c r="I56" s="15" t="s">
        <v>163</v>
      </c>
    </row>
    <row r="57" spans="1:12" x14ac:dyDescent="0.2">
      <c r="A57" s="26" t="s">
        <v>164</v>
      </c>
      <c r="B57" s="27" t="s">
        <v>165</v>
      </c>
      <c r="C57" s="28" t="s">
        <v>166</v>
      </c>
      <c r="D57" s="29">
        <v>1370</v>
      </c>
      <c r="F57" s="13"/>
      <c r="G57" s="32"/>
      <c r="H57" s="37"/>
      <c r="I57" s="15" t="s">
        <v>167</v>
      </c>
    </row>
    <row r="58" spans="1:12" x14ac:dyDescent="0.2">
      <c r="A58" s="26" t="s">
        <v>168</v>
      </c>
      <c r="B58" s="27" t="s">
        <v>169</v>
      </c>
      <c r="C58" s="28" t="s">
        <v>170</v>
      </c>
      <c r="D58" s="29">
        <v>2540</v>
      </c>
      <c r="F58" s="13"/>
      <c r="G58" s="32"/>
      <c r="H58" s="38"/>
      <c r="I58" s="15" t="s">
        <v>171</v>
      </c>
    </row>
    <row r="59" spans="1:12" ht="13.5" thickBot="1" x14ac:dyDescent="0.25">
      <c r="A59" s="39" t="s">
        <v>172</v>
      </c>
      <c r="B59" s="40" t="s">
        <v>173</v>
      </c>
      <c r="C59" s="41" t="s">
        <v>174</v>
      </c>
      <c r="D59" s="42">
        <v>870</v>
      </c>
      <c r="E59" s="308" t="s">
        <v>175</v>
      </c>
      <c r="F59" s="309" t="s">
        <v>176</v>
      </c>
      <c r="G59" s="310"/>
      <c r="H59" s="38"/>
      <c r="I59" s="15" t="s">
        <v>177</v>
      </c>
    </row>
    <row r="60" spans="1:12" ht="30.75" customHeight="1" x14ac:dyDescent="0.2">
      <c r="C60" s="358" t="s">
        <v>178</v>
      </c>
      <c r="D60" s="358"/>
      <c r="F60" s="13"/>
      <c r="G60" s="13"/>
      <c r="J60" s="16"/>
    </row>
    <row r="61" spans="1:12" ht="30.75" customHeight="1" x14ac:dyDescent="0.2">
      <c r="C61" s="312"/>
      <c r="D61" s="312"/>
      <c r="F61" s="13"/>
      <c r="G61" s="13"/>
      <c r="J61" s="16"/>
    </row>
    <row r="62" spans="1:12" s="43" customFormat="1" ht="16.5" customHeight="1" thickBot="1" x14ac:dyDescent="0.25">
      <c r="B62" s="44"/>
      <c r="C62" s="374" t="s">
        <v>179</v>
      </c>
      <c r="D62" s="374"/>
      <c r="E62" s="374"/>
      <c r="F62" s="374"/>
      <c r="G62" s="374"/>
      <c r="H62" s="374"/>
      <c r="I62" s="15"/>
      <c r="J62" s="16"/>
    </row>
    <row r="63" spans="1:12" s="43" customFormat="1" ht="26.25" thickBot="1" x14ac:dyDescent="0.25">
      <c r="B63" s="50"/>
      <c r="C63" s="336" t="s">
        <v>180</v>
      </c>
      <c r="D63" s="337" t="s">
        <v>181</v>
      </c>
      <c r="E63" s="338" t="s">
        <v>182</v>
      </c>
      <c r="F63" s="337" t="s">
        <v>183</v>
      </c>
      <c r="G63" s="337" t="s">
        <v>184</v>
      </c>
      <c r="H63" s="339" t="s">
        <v>185</v>
      </c>
      <c r="I63" s="53" t="s">
        <v>186</v>
      </c>
      <c r="J63" s="54" t="s">
        <v>187</v>
      </c>
      <c r="K63" s="55"/>
    </row>
    <row r="64" spans="1:12" s="58" customFormat="1" ht="17.25" customHeight="1" x14ac:dyDescent="0.2">
      <c r="A64" s="56" t="s">
        <v>188</v>
      </c>
      <c r="B64" s="340"/>
      <c r="C64" s="403" t="s">
        <v>19</v>
      </c>
      <c r="D64" s="353">
        <v>8</v>
      </c>
      <c r="E64" s="354">
        <v>2</v>
      </c>
      <c r="F64" s="355">
        <v>916.67</v>
      </c>
      <c r="G64" s="355">
        <v>183.33</v>
      </c>
      <c r="H64" s="356">
        <f t="shared" ref="H64:H103" si="0">F64+G64</f>
        <v>1100</v>
      </c>
      <c r="I64" s="340"/>
      <c r="J64" s="340"/>
      <c r="K64" s="340"/>
      <c r="L64" s="340"/>
    </row>
    <row r="65" spans="1:12" s="60" customFormat="1" ht="16.5" customHeight="1" x14ac:dyDescent="0.2">
      <c r="A65" s="59" t="s">
        <v>190</v>
      </c>
      <c r="B65" s="340"/>
      <c r="C65" s="369"/>
      <c r="D65" s="341">
        <v>11</v>
      </c>
      <c r="E65" s="342">
        <v>1</v>
      </c>
      <c r="F65" s="343">
        <v>916.67</v>
      </c>
      <c r="G65" s="343">
        <v>183.33</v>
      </c>
      <c r="H65" s="344">
        <f t="shared" si="0"/>
        <v>1100</v>
      </c>
      <c r="I65" s="340"/>
      <c r="J65" s="340"/>
      <c r="K65" s="340"/>
      <c r="L65" s="340"/>
    </row>
    <row r="66" spans="1:12" s="60" customFormat="1" ht="16.5" customHeight="1" x14ac:dyDescent="0.2">
      <c r="A66" s="59" t="s">
        <v>191</v>
      </c>
      <c r="B66" s="340"/>
      <c r="C66" s="361" t="s">
        <v>198</v>
      </c>
      <c r="D66" s="341">
        <v>9</v>
      </c>
      <c r="E66" s="342">
        <v>1</v>
      </c>
      <c r="F66" s="343">
        <v>775</v>
      </c>
      <c r="G66" s="343">
        <v>155</v>
      </c>
      <c r="H66" s="344">
        <f t="shared" si="0"/>
        <v>930</v>
      </c>
      <c r="I66" s="340"/>
      <c r="J66" s="340"/>
      <c r="K66" s="340"/>
      <c r="L66" s="340"/>
    </row>
    <row r="67" spans="1:12" s="60" customFormat="1" ht="16.5" customHeight="1" x14ac:dyDescent="0.2">
      <c r="A67" s="59" t="s">
        <v>192</v>
      </c>
      <c r="B67" s="340"/>
      <c r="C67" s="361"/>
      <c r="D67" s="341">
        <v>10</v>
      </c>
      <c r="E67" s="342">
        <v>1</v>
      </c>
      <c r="F67" s="343">
        <v>775</v>
      </c>
      <c r="G67" s="343">
        <v>155</v>
      </c>
      <c r="H67" s="344">
        <f t="shared" si="0"/>
        <v>930</v>
      </c>
      <c r="I67" s="340"/>
      <c r="J67" s="340"/>
      <c r="K67" s="340"/>
      <c r="L67" s="340"/>
    </row>
    <row r="68" spans="1:12" s="60" customFormat="1" ht="16.5" customHeight="1" x14ac:dyDescent="0.2">
      <c r="A68" s="59" t="s">
        <v>193</v>
      </c>
      <c r="B68" s="340"/>
      <c r="C68" s="369" t="s">
        <v>37</v>
      </c>
      <c r="D68" s="341">
        <v>615</v>
      </c>
      <c r="E68" s="342">
        <v>2</v>
      </c>
      <c r="F68" s="343">
        <v>916.67</v>
      </c>
      <c r="G68" s="343">
        <v>183.33</v>
      </c>
      <c r="H68" s="344">
        <f t="shared" si="0"/>
        <v>1100</v>
      </c>
      <c r="I68" s="340"/>
      <c r="J68" s="340"/>
      <c r="K68" s="340"/>
      <c r="L68" s="340"/>
    </row>
    <row r="69" spans="1:12" s="60" customFormat="1" ht="16.5" customHeight="1" x14ac:dyDescent="0.2">
      <c r="A69" s="59" t="s">
        <v>194</v>
      </c>
      <c r="B69" s="340"/>
      <c r="C69" s="369"/>
      <c r="D69" s="341">
        <v>616</v>
      </c>
      <c r="E69" s="342">
        <v>2</v>
      </c>
      <c r="F69" s="343">
        <v>916.67</v>
      </c>
      <c r="G69" s="343">
        <v>183.33</v>
      </c>
      <c r="H69" s="344">
        <f t="shared" si="0"/>
        <v>1100</v>
      </c>
      <c r="I69" s="340"/>
      <c r="J69" s="340"/>
      <c r="K69" s="340"/>
      <c r="L69" s="340"/>
    </row>
    <row r="70" spans="1:12" s="60" customFormat="1" ht="16.5" customHeight="1" x14ac:dyDescent="0.2">
      <c r="A70" s="59" t="s">
        <v>195</v>
      </c>
      <c r="B70" s="340"/>
      <c r="C70" s="369" t="s">
        <v>45</v>
      </c>
      <c r="D70" s="341">
        <v>10</v>
      </c>
      <c r="E70" s="342">
        <v>1</v>
      </c>
      <c r="F70" s="343">
        <v>833.33</v>
      </c>
      <c r="G70" s="343">
        <v>166.67</v>
      </c>
      <c r="H70" s="345">
        <f t="shared" si="0"/>
        <v>1000</v>
      </c>
      <c r="I70" s="340"/>
      <c r="J70" s="340"/>
      <c r="K70" s="340"/>
      <c r="L70" s="340"/>
    </row>
    <row r="71" spans="1:12" s="60" customFormat="1" ht="16.5" customHeight="1" x14ac:dyDescent="0.2">
      <c r="A71" s="59" t="s">
        <v>196</v>
      </c>
      <c r="B71" s="340"/>
      <c r="C71" s="369"/>
      <c r="D71" s="341">
        <v>15</v>
      </c>
      <c r="E71" s="342">
        <v>2</v>
      </c>
      <c r="F71" s="343">
        <v>833.33</v>
      </c>
      <c r="G71" s="343">
        <v>166.67</v>
      </c>
      <c r="H71" s="345">
        <f t="shared" si="0"/>
        <v>1000</v>
      </c>
      <c r="I71" s="340"/>
      <c r="J71" s="340"/>
      <c r="K71" s="340"/>
      <c r="L71" s="340"/>
    </row>
    <row r="72" spans="1:12" s="60" customFormat="1" ht="16.5" customHeight="1" x14ac:dyDescent="0.2">
      <c r="A72" s="59" t="s">
        <v>197</v>
      </c>
      <c r="B72" s="340"/>
      <c r="C72" s="369"/>
      <c r="D72" s="341">
        <v>16</v>
      </c>
      <c r="E72" s="342">
        <v>2</v>
      </c>
      <c r="F72" s="343">
        <v>833.33</v>
      </c>
      <c r="G72" s="343">
        <v>166.67</v>
      </c>
      <c r="H72" s="345">
        <f t="shared" si="0"/>
        <v>1000</v>
      </c>
      <c r="I72" s="340"/>
      <c r="J72" s="340"/>
      <c r="K72" s="340"/>
      <c r="L72" s="340"/>
    </row>
    <row r="73" spans="1:12" s="60" customFormat="1" ht="16.5" customHeight="1" x14ac:dyDescent="0.2">
      <c r="A73" s="59" t="s">
        <v>199</v>
      </c>
      <c r="B73" s="340"/>
      <c r="C73" s="369"/>
      <c r="D73" s="341">
        <v>17</v>
      </c>
      <c r="E73" s="342">
        <v>2</v>
      </c>
      <c r="F73" s="343">
        <v>833.33</v>
      </c>
      <c r="G73" s="343">
        <v>166.67</v>
      </c>
      <c r="H73" s="345">
        <f t="shared" si="0"/>
        <v>1000</v>
      </c>
      <c r="I73" s="340"/>
      <c r="J73" s="340"/>
      <c r="K73" s="340"/>
      <c r="L73" s="340"/>
    </row>
    <row r="74" spans="1:12" s="60" customFormat="1" ht="16.5" customHeight="1" x14ac:dyDescent="0.2">
      <c r="A74" s="59" t="s">
        <v>200</v>
      </c>
      <c r="B74" s="340"/>
      <c r="C74" s="369"/>
      <c r="D74" s="341">
        <v>18</v>
      </c>
      <c r="E74" s="342">
        <v>2</v>
      </c>
      <c r="F74" s="343">
        <v>833.33</v>
      </c>
      <c r="G74" s="343">
        <v>166.67</v>
      </c>
      <c r="H74" s="345">
        <f t="shared" si="0"/>
        <v>1000</v>
      </c>
      <c r="I74" s="340"/>
      <c r="J74" s="340"/>
      <c r="K74" s="340"/>
      <c r="L74" s="340"/>
    </row>
    <row r="75" spans="1:12" s="60" customFormat="1" ht="16.5" customHeight="1" x14ac:dyDescent="0.2">
      <c r="A75" s="59" t="s">
        <v>201</v>
      </c>
      <c r="B75" s="340"/>
      <c r="C75" s="369"/>
      <c r="D75" s="341">
        <v>19</v>
      </c>
      <c r="E75" s="342">
        <v>2</v>
      </c>
      <c r="F75" s="343">
        <v>833.33</v>
      </c>
      <c r="G75" s="343">
        <v>166.67</v>
      </c>
      <c r="H75" s="345">
        <f t="shared" si="0"/>
        <v>1000</v>
      </c>
      <c r="I75" s="340"/>
      <c r="J75" s="340"/>
      <c r="K75" s="340"/>
      <c r="L75" s="340"/>
    </row>
    <row r="76" spans="1:12" s="60" customFormat="1" ht="16.5" customHeight="1" x14ac:dyDescent="0.2">
      <c r="A76" s="59" t="s">
        <v>202</v>
      </c>
      <c r="B76" s="340"/>
      <c r="C76" s="369" t="s">
        <v>208</v>
      </c>
      <c r="D76" s="341">
        <v>4</v>
      </c>
      <c r="E76" s="342">
        <v>3</v>
      </c>
      <c r="F76" s="343">
        <v>775</v>
      </c>
      <c r="G76" s="343">
        <v>155</v>
      </c>
      <c r="H76" s="345">
        <f t="shared" si="0"/>
        <v>930</v>
      </c>
      <c r="I76" s="340"/>
      <c r="J76" s="340"/>
      <c r="K76" s="340"/>
      <c r="L76" s="340"/>
    </row>
    <row r="77" spans="1:12" s="60" customFormat="1" ht="16.5" customHeight="1" x14ac:dyDescent="0.2">
      <c r="A77" s="59" t="s">
        <v>203</v>
      </c>
      <c r="B77" s="340"/>
      <c r="C77" s="369"/>
      <c r="D77" s="341">
        <v>15</v>
      </c>
      <c r="E77" s="342">
        <v>3</v>
      </c>
      <c r="F77" s="343">
        <v>775</v>
      </c>
      <c r="G77" s="343">
        <v>155</v>
      </c>
      <c r="H77" s="345">
        <f t="shared" si="0"/>
        <v>930</v>
      </c>
      <c r="I77" s="340"/>
      <c r="J77" s="340"/>
      <c r="K77" s="340"/>
      <c r="L77" s="340"/>
    </row>
    <row r="78" spans="1:12" s="60" customFormat="1" ht="16.5" customHeight="1" x14ac:dyDescent="0.2">
      <c r="A78" s="59" t="s">
        <v>204</v>
      </c>
      <c r="B78" s="340"/>
      <c r="C78" s="361" t="s">
        <v>213</v>
      </c>
      <c r="D78" s="341">
        <v>402</v>
      </c>
      <c r="E78" s="342">
        <v>2</v>
      </c>
      <c r="F78" s="343">
        <v>775</v>
      </c>
      <c r="G78" s="343">
        <v>155</v>
      </c>
      <c r="H78" s="345">
        <f t="shared" si="0"/>
        <v>930</v>
      </c>
      <c r="I78" s="340"/>
      <c r="J78" s="340"/>
      <c r="K78" s="340"/>
      <c r="L78" s="340"/>
    </row>
    <row r="79" spans="1:12" s="60" customFormat="1" ht="16.5" customHeight="1" x14ac:dyDescent="0.2">
      <c r="A79" s="59" t="s">
        <v>205</v>
      </c>
      <c r="B79" s="340"/>
      <c r="C79" s="361"/>
      <c r="D79" s="341">
        <v>406</v>
      </c>
      <c r="E79" s="342">
        <v>1</v>
      </c>
      <c r="F79" s="343">
        <v>775</v>
      </c>
      <c r="G79" s="343">
        <v>155</v>
      </c>
      <c r="H79" s="345">
        <f t="shared" si="0"/>
        <v>930</v>
      </c>
      <c r="I79" s="340"/>
      <c r="J79" s="340"/>
      <c r="K79" s="340"/>
      <c r="L79" s="340"/>
    </row>
    <row r="80" spans="1:12" s="60" customFormat="1" ht="16.5" customHeight="1" x14ac:dyDescent="0.2">
      <c r="A80" s="59" t="s">
        <v>206</v>
      </c>
      <c r="B80" s="340"/>
      <c r="C80" s="361"/>
      <c r="D80" s="341">
        <v>415</v>
      </c>
      <c r="E80" s="342">
        <v>3</v>
      </c>
      <c r="F80" s="343">
        <v>775</v>
      </c>
      <c r="G80" s="343">
        <v>155</v>
      </c>
      <c r="H80" s="345">
        <f t="shared" si="0"/>
        <v>930</v>
      </c>
      <c r="I80" s="340"/>
      <c r="J80" s="340"/>
      <c r="K80" s="340"/>
      <c r="L80" s="340"/>
    </row>
    <row r="81" spans="1:12" s="60" customFormat="1" ht="16.5" customHeight="1" x14ac:dyDescent="0.2">
      <c r="A81" s="59" t="s">
        <v>207</v>
      </c>
      <c r="B81" s="340"/>
      <c r="C81" s="346" t="s">
        <v>83</v>
      </c>
      <c r="D81" s="341">
        <v>502</v>
      </c>
      <c r="E81" s="342">
        <v>1</v>
      </c>
      <c r="F81" s="343">
        <v>833.33</v>
      </c>
      <c r="G81" s="343">
        <v>166.67</v>
      </c>
      <c r="H81" s="345">
        <f t="shared" si="0"/>
        <v>1000</v>
      </c>
      <c r="I81" s="340"/>
      <c r="J81" s="340"/>
      <c r="K81" s="340"/>
      <c r="L81" s="340"/>
    </row>
    <row r="82" spans="1:12" s="60" customFormat="1" ht="16.5" customHeight="1" x14ac:dyDescent="0.2">
      <c r="A82" s="59" t="s">
        <v>209</v>
      </c>
      <c r="B82" s="340"/>
      <c r="C82" s="361" t="s">
        <v>76</v>
      </c>
      <c r="D82" s="341">
        <v>508</v>
      </c>
      <c r="E82" s="342">
        <v>1</v>
      </c>
      <c r="F82" s="343">
        <v>833.33</v>
      </c>
      <c r="G82" s="343">
        <v>166.67</v>
      </c>
      <c r="H82" s="345">
        <f t="shared" si="0"/>
        <v>1000</v>
      </c>
      <c r="I82" s="340"/>
      <c r="J82" s="340"/>
      <c r="K82" s="340"/>
      <c r="L82" s="340"/>
    </row>
    <row r="83" spans="1:12" s="60" customFormat="1" ht="16.5" customHeight="1" x14ac:dyDescent="0.2">
      <c r="A83" s="59" t="s">
        <v>210</v>
      </c>
      <c r="B83" s="340"/>
      <c r="C83" s="361"/>
      <c r="D83" s="341">
        <v>509</v>
      </c>
      <c r="E83" s="342">
        <v>1</v>
      </c>
      <c r="F83" s="343">
        <v>833.33</v>
      </c>
      <c r="G83" s="343">
        <v>166.67</v>
      </c>
      <c r="H83" s="345">
        <f t="shared" si="0"/>
        <v>1000</v>
      </c>
      <c r="I83" s="340"/>
      <c r="J83" s="340"/>
      <c r="K83" s="340"/>
      <c r="L83" s="340"/>
    </row>
    <row r="84" spans="1:12" s="60" customFormat="1" ht="16.5" customHeight="1" x14ac:dyDescent="0.2">
      <c r="A84" s="59" t="s">
        <v>211</v>
      </c>
      <c r="B84" s="340"/>
      <c r="C84" s="361" t="s">
        <v>120</v>
      </c>
      <c r="D84" s="341">
        <v>301</v>
      </c>
      <c r="E84" s="342">
        <v>2</v>
      </c>
      <c r="F84" s="343">
        <v>916.67</v>
      </c>
      <c r="G84" s="343">
        <v>183.33</v>
      </c>
      <c r="H84" s="345">
        <f t="shared" si="0"/>
        <v>1100</v>
      </c>
      <c r="I84" s="340"/>
      <c r="J84" s="340"/>
      <c r="K84" s="340"/>
      <c r="L84" s="340"/>
    </row>
    <row r="85" spans="1:12" s="60" customFormat="1" ht="16.5" customHeight="1" x14ac:dyDescent="0.2">
      <c r="A85" s="59" t="s">
        <v>212</v>
      </c>
      <c r="B85" s="340"/>
      <c r="C85" s="361"/>
      <c r="D85" s="341">
        <v>302</v>
      </c>
      <c r="E85" s="342">
        <v>2</v>
      </c>
      <c r="F85" s="343">
        <v>916.67</v>
      </c>
      <c r="G85" s="343">
        <v>183.33</v>
      </c>
      <c r="H85" s="345">
        <f t="shared" si="0"/>
        <v>1100</v>
      </c>
      <c r="I85" s="340"/>
      <c r="J85" s="340"/>
      <c r="K85" s="340"/>
      <c r="L85" s="340"/>
    </row>
    <row r="86" spans="1:12" s="60" customFormat="1" ht="16.5" customHeight="1" x14ac:dyDescent="0.2">
      <c r="A86" s="59" t="s">
        <v>214</v>
      </c>
      <c r="B86" s="340"/>
      <c r="C86" s="361" t="s">
        <v>131</v>
      </c>
      <c r="D86" s="341">
        <v>803</v>
      </c>
      <c r="E86" s="342">
        <v>2</v>
      </c>
      <c r="F86" s="347">
        <v>833.33</v>
      </c>
      <c r="G86" s="347">
        <v>166.67</v>
      </c>
      <c r="H86" s="345">
        <f t="shared" si="0"/>
        <v>1000</v>
      </c>
      <c r="I86" s="340"/>
      <c r="J86" s="340"/>
      <c r="K86" s="340"/>
      <c r="L86" s="340"/>
    </row>
    <row r="87" spans="1:12" s="60" customFormat="1" ht="16.5" customHeight="1" x14ac:dyDescent="0.2">
      <c r="A87" s="59" t="s">
        <v>215</v>
      </c>
      <c r="B87" s="340"/>
      <c r="C87" s="378"/>
      <c r="D87" s="341">
        <v>805</v>
      </c>
      <c r="E87" s="342">
        <v>2</v>
      </c>
      <c r="F87" s="347">
        <v>833.33</v>
      </c>
      <c r="G87" s="347">
        <v>166.67</v>
      </c>
      <c r="H87" s="345">
        <f t="shared" si="0"/>
        <v>1000</v>
      </c>
      <c r="I87" s="340"/>
      <c r="J87" s="340"/>
      <c r="K87" s="340"/>
      <c r="L87" s="340"/>
    </row>
    <row r="88" spans="1:12" s="60" customFormat="1" ht="16.5" customHeight="1" x14ac:dyDescent="0.2">
      <c r="A88" s="59" t="s">
        <v>216</v>
      </c>
      <c r="B88" s="340"/>
      <c r="C88" s="361" t="s">
        <v>112</v>
      </c>
      <c r="D88" s="341">
        <v>505</v>
      </c>
      <c r="E88" s="342">
        <v>1</v>
      </c>
      <c r="F88" s="343">
        <v>775</v>
      </c>
      <c r="G88" s="343">
        <v>155</v>
      </c>
      <c r="H88" s="345">
        <f t="shared" si="0"/>
        <v>930</v>
      </c>
      <c r="I88" s="340"/>
      <c r="J88" s="340"/>
      <c r="K88" s="340"/>
      <c r="L88" s="340"/>
    </row>
    <row r="89" spans="1:12" s="60" customFormat="1" ht="16.5" customHeight="1" x14ac:dyDescent="0.2">
      <c r="A89" s="59" t="s">
        <v>217</v>
      </c>
      <c r="B89" s="340"/>
      <c r="C89" s="361"/>
      <c r="D89" s="341">
        <v>512</v>
      </c>
      <c r="E89" s="342">
        <v>2</v>
      </c>
      <c r="F89" s="343">
        <v>775</v>
      </c>
      <c r="G89" s="343">
        <v>155</v>
      </c>
      <c r="H89" s="345">
        <f t="shared" si="0"/>
        <v>930</v>
      </c>
      <c r="I89" s="340"/>
      <c r="J89" s="340"/>
      <c r="K89" s="340"/>
      <c r="L89" s="340"/>
    </row>
    <row r="90" spans="1:12" s="60" customFormat="1" ht="16.5" customHeight="1" x14ac:dyDescent="0.2">
      <c r="A90" s="59" t="s">
        <v>218</v>
      </c>
      <c r="B90" s="340"/>
      <c r="C90" s="361"/>
      <c r="D90" s="341">
        <v>530</v>
      </c>
      <c r="E90" s="342">
        <v>2</v>
      </c>
      <c r="F90" s="343">
        <v>775</v>
      </c>
      <c r="G90" s="343">
        <v>155</v>
      </c>
      <c r="H90" s="345">
        <f t="shared" si="0"/>
        <v>930</v>
      </c>
      <c r="I90" s="340"/>
      <c r="J90" s="340"/>
      <c r="K90" s="340"/>
      <c r="L90" s="340"/>
    </row>
    <row r="91" spans="1:12" s="60" customFormat="1" ht="16.5" customHeight="1" x14ac:dyDescent="0.2">
      <c r="A91" s="59" t="s">
        <v>219</v>
      </c>
      <c r="B91" s="340"/>
      <c r="C91" s="361" t="s">
        <v>150</v>
      </c>
      <c r="D91" s="341">
        <v>504</v>
      </c>
      <c r="E91" s="342">
        <v>2</v>
      </c>
      <c r="F91" s="343">
        <v>775</v>
      </c>
      <c r="G91" s="343">
        <v>155</v>
      </c>
      <c r="H91" s="345">
        <f t="shared" si="0"/>
        <v>930</v>
      </c>
      <c r="I91" s="340"/>
      <c r="J91" s="340"/>
      <c r="K91" s="340"/>
      <c r="L91" s="340"/>
    </row>
    <row r="92" spans="1:12" s="60" customFormat="1" ht="16.5" customHeight="1" x14ac:dyDescent="0.2">
      <c r="A92" s="59" t="s">
        <v>220</v>
      </c>
      <c r="B92" s="340"/>
      <c r="C92" s="361"/>
      <c r="D92" s="341">
        <v>515</v>
      </c>
      <c r="E92" s="342">
        <v>1</v>
      </c>
      <c r="F92" s="343">
        <v>775</v>
      </c>
      <c r="G92" s="343">
        <v>155</v>
      </c>
      <c r="H92" s="345">
        <f t="shared" si="0"/>
        <v>930</v>
      </c>
      <c r="I92" s="340"/>
      <c r="J92" s="340"/>
      <c r="K92" s="340"/>
      <c r="L92" s="340"/>
    </row>
    <row r="93" spans="1:12" s="60" customFormat="1" ht="16.5" customHeight="1" x14ac:dyDescent="0.2">
      <c r="A93" s="59" t="s">
        <v>221</v>
      </c>
      <c r="B93" s="340"/>
      <c r="C93" s="348" t="s">
        <v>142</v>
      </c>
      <c r="D93" s="341">
        <v>727</v>
      </c>
      <c r="E93" s="342">
        <v>2</v>
      </c>
      <c r="F93" s="343">
        <v>833.33</v>
      </c>
      <c r="G93" s="343">
        <v>166.67</v>
      </c>
      <c r="H93" s="345">
        <f t="shared" si="0"/>
        <v>1000</v>
      </c>
      <c r="I93" s="340"/>
      <c r="J93" s="340"/>
      <c r="K93" s="340"/>
      <c r="L93" s="340"/>
    </row>
    <row r="94" spans="1:12" s="60" customFormat="1" ht="16.5" customHeight="1" x14ac:dyDescent="0.2">
      <c r="A94" s="59" t="s">
        <v>222</v>
      </c>
      <c r="B94" s="340"/>
      <c r="C94" s="367" t="s">
        <v>128</v>
      </c>
      <c r="D94" s="341">
        <v>200</v>
      </c>
      <c r="E94" s="342">
        <v>1</v>
      </c>
      <c r="F94" s="343">
        <v>775</v>
      </c>
      <c r="G94" s="343">
        <v>155</v>
      </c>
      <c r="H94" s="345">
        <f t="shared" si="0"/>
        <v>930</v>
      </c>
      <c r="I94" s="340"/>
      <c r="J94" s="340"/>
      <c r="K94" s="340"/>
      <c r="L94" s="340"/>
    </row>
    <row r="95" spans="1:12" s="60" customFormat="1" ht="16.5" customHeight="1" x14ac:dyDescent="0.2">
      <c r="A95" s="59" t="s">
        <v>223</v>
      </c>
      <c r="B95" s="340"/>
      <c r="C95" s="368"/>
      <c r="D95" s="341">
        <v>207</v>
      </c>
      <c r="E95" s="342">
        <v>2</v>
      </c>
      <c r="F95" s="343">
        <v>775</v>
      </c>
      <c r="G95" s="343">
        <v>155</v>
      </c>
      <c r="H95" s="345">
        <f t="shared" si="0"/>
        <v>930</v>
      </c>
      <c r="I95" s="340"/>
      <c r="J95" s="340"/>
      <c r="K95" s="340"/>
      <c r="L95" s="340"/>
    </row>
    <row r="96" spans="1:12" s="60" customFormat="1" ht="16.5" customHeight="1" x14ac:dyDescent="0.2">
      <c r="A96" s="59" t="s">
        <v>224</v>
      </c>
      <c r="B96" s="340"/>
      <c r="C96" s="367" t="s">
        <v>232</v>
      </c>
      <c r="D96" s="341">
        <v>211</v>
      </c>
      <c r="E96" s="342">
        <v>2</v>
      </c>
      <c r="F96" s="343">
        <v>775</v>
      </c>
      <c r="G96" s="343">
        <v>155</v>
      </c>
      <c r="H96" s="345">
        <f t="shared" si="0"/>
        <v>930</v>
      </c>
      <c r="I96" s="340"/>
      <c r="J96" s="340"/>
      <c r="K96" s="340"/>
      <c r="L96" s="340"/>
    </row>
    <row r="97" spans="1:12" s="60" customFormat="1" ht="16.5" customHeight="1" x14ac:dyDescent="0.2">
      <c r="A97" s="59" t="s">
        <v>225</v>
      </c>
      <c r="B97" s="340"/>
      <c r="C97" s="368"/>
      <c r="D97" s="341">
        <v>212</v>
      </c>
      <c r="E97" s="342">
        <v>1</v>
      </c>
      <c r="F97" s="343">
        <v>775</v>
      </c>
      <c r="G97" s="343">
        <v>155</v>
      </c>
      <c r="H97" s="345">
        <f t="shared" si="0"/>
        <v>930</v>
      </c>
      <c r="I97" s="340"/>
      <c r="J97" s="340"/>
      <c r="K97" s="340"/>
      <c r="L97" s="340"/>
    </row>
    <row r="98" spans="1:12" s="60" customFormat="1" ht="16.5" customHeight="1" x14ac:dyDescent="0.2">
      <c r="A98" s="59" t="s">
        <v>226</v>
      </c>
      <c r="B98" s="340"/>
      <c r="C98" s="369" t="s">
        <v>234</v>
      </c>
      <c r="D98" s="341">
        <v>609</v>
      </c>
      <c r="E98" s="342">
        <v>1</v>
      </c>
      <c r="F98" s="343">
        <v>1000</v>
      </c>
      <c r="G98" s="343">
        <v>200</v>
      </c>
      <c r="H98" s="345">
        <f t="shared" si="0"/>
        <v>1200</v>
      </c>
      <c r="I98" s="340"/>
      <c r="J98" s="340"/>
      <c r="K98" s="340"/>
      <c r="L98" s="340"/>
    </row>
    <row r="99" spans="1:12" s="60" customFormat="1" ht="16.5" customHeight="1" x14ac:dyDescent="0.2">
      <c r="A99" s="59" t="s">
        <v>227</v>
      </c>
      <c r="B99" s="340"/>
      <c r="C99" s="369"/>
      <c r="D99" s="341">
        <v>610</v>
      </c>
      <c r="E99" s="342">
        <v>1</v>
      </c>
      <c r="F99" s="343">
        <v>1000</v>
      </c>
      <c r="G99" s="343">
        <v>200</v>
      </c>
      <c r="H99" s="345">
        <f t="shared" si="0"/>
        <v>1200</v>
      </c>
      <c r="I99" s="340"/>
      <c r="J99" s="340"/>
      <c r="K99" s="340"/>
      <c r="L99" s="340"/>
    </row>
    <row r="100" spans="1:12" s="60" customFormat="1" ht="16.5" customHeight="1" x14ac:dyDescent="0.2">
      <c r="A100" s="59" t="s">
        <v>228</v>
      </c>
      <c r="B100" s="340"/>
      <c r="C100" s="369"/>
      <c r="D100" s="341">
        <v>611</v>
      </c>
      <c r="E100" s="342">
        <v>1</v>
      </c>
      <c r="F100" s="343">
        <v>1000</v>
      </c>
      <c r="G100" s="343">
        <v>200</v>
      </c>
      <c r="H100" s="345">
        <f t="shared" si="0"/>
        <v>1200</v>
      </c>
      <c r="I100" s="340"/>
      <c r="J100" s="340"/>
      <c r="K100" s="340"/>
      <c r="L100" s="340"/>
    </row>
    <row r="101" spans="1:12" s="60" customFormat="1" ht="16.5" customHeight="1" x14ac:dyDescent="0.2">
      <c r="A101" s="59" t="s">
        <v>229</v>
      </c>
      <c r="B101" s="340"/>
      <c r="C101" s="369"/>
      <c r="D101" s="341">
        <v>612</v>
      </c>
      <c r="E101" s="342">
        <v>1</v>
      </c>
      <c r="F101" s="343">
        <v>1000</v>
      </c>
      <c r="G101" s="343">
        <v>200</v>
      </c>
      <c r="H101" s="345">
        <f t="shared" si="0"/>
        <v>1200</v>
      </c>
      <c r="I101" s="340"/>
      <c r="J101" s="340"/>
      <c r="K101" s="340"/>
      <c r="L101" s="340"/>
    </row>
    <row r="102" spans="1:12" s="60" customFormat="1" ht="16.5" customHeight="1" x14ac:dyDescent="0.2">
      <c r="A102" s="59" t="s">
        <v>230</v>
      </c>
      <c r="B102" s="340"/>
      <c r="C102" s="369" t="s">
        <v>2279</v>
      </c>
      <c r="D102" s="341">
        <v>1</v>
      </c>
      <c r="E102" s="342">
        <v>1</v>
      </c>
      <c r="F102" s="343">
        <v>1250</v>
      </c>
      <c r="G102" s="343">
        <v>250</v>
      </c>
      <c r="H102" s="344">
        <f t="shared" si="0"/>
        <v>1500</v>
      </c>
      <c r="I102" s="340"/>
      <c r="J102" s="340"/>
      <c r="K102" s="340"/>
      <c r="L102" s="340"/>
    </row>
    <row r="103" spans="1:12" s="60" customFormat="1" ht="16.5" customHeight="1" thickBot="1" x14ac:dyDescent="0.25">
      <c r="A103" s="59" t="s">
        <v>231</v>
      </c>
      <c r="B103" s="340"/>
      <c r="C103" s="379"/>
      <c r="D103" s="349">
        <v>2</v>
      </c>
      <c r="E103" s="350">
        <v>1</v>
      </c>
      <c r="F103" s="351">
        <v>1250</v>
      </c>
      <c r="G103" s="351">
        <v>250</v>
      </c>
      <c r="H103" s="352">
        <f t="shared" si="0"/>
        <v>1500</v>
      </c>
      <c r="I103" s="340"/>
      <c r="J103" s="340"/>
      <c r="K103" s="340"/>
      <c r="L103" s="340"/>
    </row>
    <row r="104" spans="1:12" s="60" customFormat="1" ht="16.5" customHeight="1" x14ac:dyDescent="0.2">
      <c r="A104" s="59" t="s">
        <v>233</v>
      </c>
      <c r="B104" s="340"/>
      <c r="C104" s="340"/>
      <c r="D104" s="340"/>
      <c r="E104" s="340"/>
      <c r="F104" s="340"/>
      <c r="G104" s="340"/>
      <c r="H104" s="340"/>
      <c r="I104" s="340"/>
      <c r="J104" s="340"/>
      <c r="K104" s="340"/>
      <c r="L104" s="340"/>
    </row>
    <row r="105" spans="1:12" s="4" customFormat="1" hidden="1" x14ac:dyDescent="0.2">
      <c r="A105" s="11"/>
      <c r="B105" s="2"/>
      <c r="G105" s="5"/>
      <c r="H105" s="74"/>
      <c r="J105" s="6"/>
    </row>
    <row r="106" spans="1:12" s="4" customFormat="1" hidden="1" outlineLevel="1" x14ac:dyDescent="0.2">
      <c r="A106" s="11"/>
      <c r="B106" s="2"/>
      <c r="C106" s="2"/>
      <c r="G106" s="5"/>
      <c r="H106" s="6"/>
      <c r="J106" s="6"/>
    </row>
    <row r="107" spans="1:12" hidden="1" outlineLevel="1" x14ac:dyDescent="0.2">
      <c r="D107" s="3"/>
    </row>
    <row r="108" spans="1:12" hidden="1" outlineLevel="1" x14ac:dyDescent="0.2">
      <c r="D108" s="7"/>
    </row>
    <row r="109" spans="1:12" hidden="1" outlineLevel="1" x14ac:dyDescent="0.2">
      <c r="D109" s="8"/>
    </row>
    <row r="110" spans="1:12" hidden="1" outlineLevel="1" x14ac:dyDescent="0.2">
      <c r="D110" s="8"/>
    </row>
    <row r="111" spans="1:12" hidden="1" outlineLevel="1" x14ac:dyDescent="0.2">
      <c r="D111" s="9"/>
    </row>
    <row r="112" spans="1:12" hidden="1" outlineLevel="1" x14ac:dyDescent="0.2">
      <c r="D112" s="9"/>
    </row>
    <row r="113" spans="1:10" hidden="1" outlineLevel="1" x14ac:dyDescent="0.2">
      <c r="D113" s="9"/>
    </row>
    <row r="114" spans="1:10" hidden="1" outlineLevel="1" x14ac:dyDescent="0.2">
      <c r="A114" s="1"/>
      <c r="D114" s="9"/>
    </row>
    <row r="115" spans="1:10" hidden="1" outlineLevel="1" x14ac:dyDescent="0.2">
      <c r="A115" s="76"/>
      <c r="D115" s="9"/>
    </row>
    <row r="116" spans="1:10" s="4" customFormat="1" ht="25.5" hidden="1" customHeight="1" x14ac:dyDescent="0.2">
      <c r="A116" s="76"/>
      <c r="C116" s="372"/>
      <c r="D116" s="372"/>
      <c r="E116" s="10"/>
      <c r="F116" s="10"/>
      <c r="G116" s="5"/>
      <c r="H116" s="6"/>
      <c r="J116" s="6"/>
    </row>
    <row r="117" spans="1:10" s="43" customFormat="1" hidden="1" x14ac:dyDescent="0.2">
      <c r="A117" s="76"/>
      <c r="C117" s="373"/>
      <c r="D117" s="373"/>
      <c r="E117" s="46"/>
      <c r="G117" s="47"/>
      <c r="I117" s="48"/>
      <c r="J117" s="49"/>
    </row>
    <row r="118" spans="1:10" s="43" customFormat="1" hidden="1" x14ac:dyDescent="0.2">
      <c r="A118" s="76"/>
      <c r="C118" s="77"/>
      <c r="D118" s="46"/>
      <c r="E118" s="46"/>
      <c r="G118" s="47"/>
      <c r="I118" s="48"/>
      <c r="J118" s="49"/>
    </row>
    <row r="119" spans="1:10" ht="13.5" thickBot="1" x14ac:dyDescent="0.25">
      <c r="C119" s="374" t="s">
        <v>238</v>
      </c>
      <c r="D119" s="374"/>
      <c r="J119" s="16"/>
    </row>
    <row r="120" spans="1:10" s="81" customFormat="1" x14ac:dyDescent="0.2">
      <c r="A120" s="17"/>
      <c r="B120" s="18" t="s">
        <v>7</v>
      </c>
      <c r="C120" s="78" t="s">
        <v>239</v>
      </c>
      <c r="D120" s="79" t="s">
        <v>9</v>
      </c>
      <c r="E120" s="80"/>
      <c r="I120" s="82" t="s">
        <v>6</v>
      </c>
      <c r="J120" s="83"/>
    </row>
    <row r="121" spans="1:10" s="86" customFormat="1" x14ac:dyDescent="0.2">
      <c r="A121" s="26" t="s">
        <v>240</v>
      </c>
      <c r="B121" s="84" t="s">
        <v>241</v>
      </c>
      <c r="C121" s="315" t="s">
        <v>242</v>
      </c>
      <c r="D121" s="66">
        <v>1500</v>
      </c>
      <c r="F121" s="87"/>
      <c r="G121" s="61"/>
      <c r="H121" s="62"/>
    </row>
    <row r="122" spans="1:10" s="86" customFormat="1" x14ac:dyDescent="0.2">
      <c r="A122" s="26" t="s">
        <v>243</v>
      </c>
      <c r="B122" s="27" t="s">
        <v>244</v>
      </c>
      <c r="C122" s="316" t="s">
        <v>245</v>
      </c>
      <c r="D122" s="66">
        <v>2000</v>
      </c>
      <c r="F122" s="89"/>
      <c r="G122" s="90"/>
      <c r="H122" s="25"/>
    </row>
    <row r="123" spans="1:10" s="86" customFormat="1" x14ac:dyDescent="0.2">
      <c r="A123" s="26" t="s">
        <v>246</v>
      </c>
      <c r="B123" s="27" t="s">
        <v>247</v>
      </c>
      <c r="C123" s="316" t="s">
        <v>248</v>
      </c>
      <c r="D123" s="66">
        <v>2400</v>
      </c>
      <c r="F123" s="89"/>
      <c r="G123" s="90"/>
      <c r="I123" s="25"/>
    </row>
    <row r="124" spans="1:10" s="86" customFormat="1" x14ac:dyDescent="0.2">
      <c r="A124" s="26">
        <v>580003</v>
      </c>
      <c r="B124" s="84" t="s">
        <v>249</v>
      </c>
      <c r="C124" s="315" t="s">
        <v>250</v>
      </c>
      <c r="D124" s="66">
        <v>1500</v>
      </c>
      <c r="E124" s="91"/>
      <c r="F124" s="91"/>
      <c r="G124" s="91"/>
      <c r="I124" s="61"/>
      <c r="J124" s="62"/>
    </row>
    <row r="125" spans="1:10" s="86" customFormat="1" x14ac:dyDescent="0.2">
      <c r="A125" s="26" t="s">
        <v>251</v>
      </c>
      <c r="B125" s="84" t="s">
        <v>252</v>
      </c>
      <c r="C125" s="317" t="s">
        <v>253</v>
      </c>
      <c r="D125" s="66">
        <v>1500</v>
      </c>
      <c r="G125" s="91"/>
      <c r="I125" s="61"/>
      <c r="J125" s="62"/>
    </row>
    <row r="126" spans="1:10" s="86" customFormat="1" x14ac:dyDescent="0.2">
      <c r="A126" s="26" t="s">
        <v>254</v>
      </c>
      <c r="B126" s="84" t="s">
        <v>256</v>
      </c>
      <c r="C126" s="315" t="s">
        <v>257</v>
      </c>
      <c r="D126" s="66">
        <v>1500</v>
      </c>
      <c r="G126" s="91"/>
      <c r="I126" s="61"/>
      <c r="J126" s="62"/>
    </row>
    <row r="127" spans="1:10" s="86" customFormat="1" x14ac:dyDescent="0.2">
      <c r="A127" s="26" t="s">
        <v>255</v>
      </c>
      <c r="B127" s="27" t="s">
        <v>259</v>
      </c>
      <c r="C127" s="316" t="s">
        <v>260</v>
      </c>
      <c r="D127" s="66">
        <v>2000</v>
      </c>
      <c r="E127" s="91"/>
      <c r="F127" s="91"/>
      <c r="G127" s="91"/>
      <c r="I127" s="61"/>
      <c r="J127" s="62"/>
    </row>
    <row r="128" spans="1:10" s="86" customFormat="1" x14ac:dyDescent="0.2">
      <c r="A128" s="26" t="s">
        <v>258</v>
      </c>
      <c r="B128" s="84" t="s">
        <v>262</v>
      </c>
      <c r="C128" s="315" t="s">
        <v>263</v>
      </c>
      <c r="D128" s="66">
        <v>1500</v>
      </c>
      <c r="E128" s="91"/>
      <c r="F128" s="91"/>
      <c r="G128" s="91"/>
      <c r="I128" s="90"/>
      <c r="J128" s="25"/>
    </row>
    <row r="129" spans="1:10" s="86" customFormat="1" x14ac:dyDescent="0.2">
      <c r="A129" s="26" t="s">
        <v>261</v>
      </c>
      <c r="B129" s="27" t="s">
        <v>265</v>
      </c>
      <c r="C129" s="316" t="s">
        <v>266</v>
      </c>
      <c r="D129" s="66">
        <v>2000</v>
      </c>
      <c r="E129" s="91"/>
      <c r="F129" s="91"/>
      <c r="G129" s="91"/>
      <c r="I129" s="61"/>
      <c r="J129" s="62"/>
    </row>
    <row r="130" spans="1:10" s="86" customFormat="1" x14ac:dyDescent="0.2">
      <c r="A130" s="26" t="s">
        <v>264</v>
      </c>
      <c r="B130" s="84" t="s">
        <v>268</v>
      </c>
      <c r="C130" s="315" t="s">
        <v>269</v>
      </c>
      <c r="D130" s="66">
        <v>1500</v>
      </c>
      <c r="E130" s="91"/>
      <c r="F130" s="91"/>
      <c r="G130" s="91"/>
      <c r="I130" s="90"/>
      <c r="J130" s="25"/>
    </row>
    <row r="131" spans="1:10" s="86" customFormat="1" x14ac:dyDescent="0.2">
      <c r="A131" s="26" t="s">
        <v>267</v>
      </c>
      <c r="B131" s="84" t="s">
        <v>271</v>
      </c>
      <c r="C131" s="315" t="s">
        <v>272</v>
      </c>
      <c r="D131" s="66">
        <v>1500</v>
      </c>
      <c r="E131" s="91"/>
      <c r="F131" s="91"/>
      <c r="G131" s="91"/>
      <c r="I131" s="61"/>
      <c r="J131" s="62"/>
    </row>
    <row r="132" spans="1:10" s="86" customFormat="1" x14ac:dyDescent="0.2">
      <c r="A132" s="26" t="s">
        <v>270</v>
      </c>
      <c r="B132" s="27" t="s">
        <v>274</v>
      </c>
      <c r="C132" s="316" t="s">
        <v>275</v>
      </c>
      <c r="D132" s="66">
        <v>2000</v>
      </c>
      <c r="E132" s="91"/>
      <c r="F132" s="91"/>
      <c r="G132" s="91"/>
      <c r="I132" s="61"/>
      <c r="J132" s="62"/>
    </row>
    <row r="133" spans="1:10" s="86" customFormat="1" x14ac:dyDescent="0.2">
      <c r="A133" s="26" t="s">
        <v>273</v>
      </c>
      <c r="B133" s="84" t="s">
        <v>277</v>
      </c>
      <c r="C133" s="315" t="s">
        <v>278</v>
      </c>
      <c r="D133" s="66">
        <v>1500</v>
      </c>
      <c r="E133" s="91"/>
      <c r="F133" s="91"/>
      <c r="G133" s="91"/>
      <c r="I133" s="90"/>
      <c r="J133" s="25"/>
    </row>
    <row r="134" spans="1:10" s="86" customFormat="1" x14ac:dyDescent="0.2">
      <c r="A134" s="26" t="s">
        <v>276</v>
      </c>
      <c r="B134" s="27" t="s">
        <v>280</v>
      </c>
      <c r="C134" s="316" t="s">
        <v>281</v>
      </c>
      <c r="D134" s="66">
        <v>2000</v>
      </c>
      <c r="E134" s="91"/>
      <c r="F134" s="91"/>
      <c r="G134" s="91"/>
      <c r="I134" s="61"/>
      <c r="J134" s="62"/>
    </row>
    <row r="135" spans="1:10" s="86" customFormat="1" ht="25.5" x14ac:dyDescent="0.2">
      <c r="A135" s="26" t="s">
        <v>279</v>
      </c>
      <c r="B135" s="27" t="s">
        <v>283</v>
      </c>
      <c r="C135" s="316" t="s">
        <v>284</v>
      </c>
      <c r="D135" s="66">
        <v>2800</v>
      </c>
      <c r="E135" s="91"/>
      <c r="F135" s="91"/>
      <c r="G135" s="91"/>
      <c r="I135" s="90"/>
      <c r="J135" s="25"/>
    </row>
    <row r="136" spans="1:10" s="86" customFormat="1" x14ac:dyDescent="0.2">
      <c r="A136" s="36" t="s">
        <v>282</v>
      </c>
      <c r="B136" s="84" t="s">
        <v>286</v>
      </c>
      <c r="C136" s="315" t="s">
        <v>287</v>
      </c>
      <c r="D136" s="66">
        <v>1500</v>
      </c>
      <c r="E136" s="91"/>
      <c r="F136" s="93"/>
      <c r="G136" s="91"/>
      <c r="I136" s="90"/>
      <c r="J136" s="25"/>
    </row>
    <row r="137" spans="1:10" s="86" customFormat="1" x14ac:dyDescent="0.2">
      <c r="A137" s="26" t="s">
        <v>285</v>
      </c>
      <c r="B137" s="84" t="s">
        <v>289</v>
      </c>
      <c r="C137" s="315" t="s">
        <v>290</v>
      </c>
      <c r="D137" s="66">
        <v>1500</v>
      </c>
      <c r="E137" s="91"/>
      <c r="F137" s="91"/>
      <c r="G137" s="91"/>
      <c r="I137" s="61"/>
      <c r="J137" s="62"/>
    </row>
    <row r="138" spans="1:10" s="86" customFormat="1" x14ac:dyDescent="0.2">
      <c r="A138" s="26" t="s">
        <v>288</v>
      </c>
      <c r="B138" s="84" t="s">
        <v>292</v>
      </c>
      <c r="C138" s="315" t="s">
        <v>293</v>
      </c>
      <c r="D138" s="66">
        <v>1500</v>
      </c>
      <c r="E138" s="91"/>
      <c r="F138" s="91"/>
      <c r="G138" s="91"/>
      <c r="I138" s="61"/>
      <c r="J138" s="62"/>
    </row>
    <row r="139" spans="1:10" s="86" customFormat="1" x14ac:dyDescent="0.2">
      <c r="A139" s="26" t="s">
        <v>291</v>
      </c>
      <c r="B139" s="84" t="s">
        <v>295</v>
      </c>
      <c r="C139" s="315" t="s">
        <v>296</v>
      </c>
      <c r="D139" s="66">
        <v>1500</v>
      </c>
      <c r="E139" s="91"/>
      <c r="F139" s="91"/>
      <c r="G139" s="91"/>
      <c r="I139" s="61"/>
      <c r="J139" s="62"/>
    </row>
    <row r="140" spans="1:10" s="86" customFormat="1" x14ac:dyDescent="0.2">
      <c r="A140" s="26" t="s">
        <v>294</v>
      </c>
      <c r="B140" s="27" t="s">
        <v>298</v>
      </c>
      <c r="C140" s="316" t="s">
        <v>299</v>
      </c>
      <c r="D140" s="66">
        <v>2000</v>
      </c>
      <c r="E140" s="91"/>
      <c r="F140" s="91"/>
      <c r="G140" s="91"/>
      <c r="I140" s="61"/>
      <c r="J140" s="62"/>
    </row>
    <row r="141" spans="1:10" s="86" customFormat="1" x14ac:dyDescent="0.2">
      <c r="A141" s="26" t="s">
        <v>297</v>
      </c>
      <c r="B141" s="27" t="s">
        <v>301</v>
      </c>
      <c r="C141" s="316" t="s">
        <v>302</v>
      </c>
      <c r="D141" s="66">
        <v>2400</v>
      </c>
      <c r="E141" s="91"/>
      <c r="F141" s="91"/>
      <c r="G141" s="91"/>
      <c r="I141" s="90"/>
      <c r="J141" s="25"/>
    </row>
    <row r="142" spans="1:10" s="86" customFormat="1" x14ac:dyDescent="0.2">
      <c r="A142" s="26" t="s">
        <v>300</v>
      </c>
      <c r="B142" s="84" t="s">
        <v>304</v>
      </c>
      <c r="C142" s="315" t="s">
        <v>305</v>
      </c>
      <c r="D142" s="66">
        <v>1500</v>
      </c>
      <c r="E142" s="91"/>
      <c r="F142" s="91"/>
      <c r="G142" s="91"/>
      <c r="I142" s="90"/>
      <c r="J142" s="25"/>
    </row>
    <row r="143" spans="1:10" s="86" customFormat="1" x14ac:dyDescent="0.2">
      <c r="A143" s="26" t="s">
        <v>303</v>
      </c>
      <c r="B143" s="84" t="s">
        <v>307</v>
      </c>
      <c r="C143" s="315" t="s">
        <v>308</v>
      </c>
      <c r="D143" s="66">
        <v>1500</v>
      </c>
      <c r="E143" s="91"/>
      <c r="F143" s="91"/>
      <c r="G143" s="91"/>
      <c r="I143" s="61"/>
      <c r="J143" s="62"/>
    </row>
    <row r="144" spans="1:10" s="86" customFormat="1" x14ac:dyDescent="0.2">
      <c r="A144" s="26" t="s">
        <v>306</v>
      </c>
      <c r="B144" s="27" t="s">
        <v>310</v>
      </c>
      <c r="C144" s="316" t="s">
        <v>311</v>
      </c>
      <c r="D144" s="66">
        <v>2000</v>
      </c>
      <c r="E144" s="91"/>
      <c r="F144" s="91"/>
      <c r="G144" s="91"/>
      <c r="I144" s="61"/>
      <c r="J144" s="62"/>
    </row>
    <row r="145" spans="1:10" s="86" customFormat="1" x14ac:dyDescent="0.2">
      <c r="A145" s="26" t="s">
        <v>309</v>
      </c>
      <c r="B145" s="27" t="s">
        <v>313</v>
      </c>
      <c r="C145" s="316" t="s">
        <v>314</v>
      </c>
      <c r="D145" s="66">
        <v>2400</v>
      </c>
      <c r="E145" s="91"/>
      <c r="F145" s="91"/>
      <c r="G145" s="91"/>
      <c r="I145" s="90"/>
      <c r="J145" s="25"/>
    </row>
    <row r="146" spans="1:10" s="86" customFormat="1" x14ac:dyDescent="0.2">
      <c r="A146" s="26" t="s">
        <v>312</v>
      </c>
      <c r="B146" s="84" t="s">
        <v>316</v>
      </c>
      <c r="C146" s="315" t="s">
        <v>317</v>
      </c>
      <c r="D146" s="66">
        <v>1500</v>
      </c>
      <c r="E146" s="91"/>
      <c r="F146" s="91"/>
      <c r="G146" s="91"/>
      <c r="I146" s="90"/>
      <c r="J146" s="25"/>
    </row>
    <row r="147" spans="1:10" s="86" customFormat="1" x14ac:dyDescent="0.2">
      <c r="A147" s="26" t="s">
        <v>315</v>
      </c>
      <c r="B147" s="27" t="s">
        <v>319</v>
      </c>
      <c r="C147" s="316" t="s">
        <v>320</v>
      </c>
      <c r="D147" s="66">
        <v>2000</v>
      </c>
      <c r="E147" s="91"/>
      <c r="F147" s="91"/>
      <c r="G147" s="91"/>
      <c r="I147" s="61"/>
      <c r="J147" s="62"/>
    </row>
    <row r="148" spans="1:10" s="86" customFormat="1" x14ac:dyDescent="0.2">
      <c r="A148" s="26" t="s">
        <v>318</v>
      </c>
      <c r="B148" s="84" t="s">
        <v>323</v>
      </c>
      <c r="C148" s="315" t="s">
        <v>324</v>
      </c>
      <c r="D148" s="66">
        <v>1500</v>
      </c>
      <c r="E148" s="91"/>
      <c r="F148" s="91"/>
      <c r="G148" s="91"/>
      <c r="I148" s="90"/>
      <c r="J148" s="25"/>
    </row>
    <row r="149" spans="1:10" s="86" customFormat="1" x14ac:dyDescent="0.2">
      <c r="A149" s="26" t="s">
        <v>321</v>
      </c>
      <c r="B149" s="27" t="s">
        <v>326</v>
      </c>
      <c r="C149" s="316" t="s">
        <v>327</v>
      </c>
      <c r="D149" s="66">
        <v>2000</v>
      </c>
      <c r="E149" s="91"/>
      <c r="F149" s="91"/>
      <c r="G149" s="91"/>
      <c r="I149" s="61"/>
      <c r="J149" s="62"/>
    </row>
    <row r="150" spans="1:10" s="86" customFormat="1" x14ac:dyDescent="0.2">
      <c r="A150" s="26" t="s">
        <v>322</v>
      </c>
      <c r="B150" s="27" t="s">
        <v>2175</v>
      </c>
      <c r="C150" s="316" t="s">
        <v>2176</v>
      </c>
      <c r="D150" s="66">
        <v>2000</v>
      </c>
      <c r="E150" s="91"/>
      <c r="F150" s="91"/>
      <c r="G150" s="91"/>
      <c r="I150" s="61"/>
      <c r="J150" s="62"/>
    </row>
    <row r="151" spans="1:10" s="86" customFormat="1" x14ac:dyDescent="0.2">
      <c r="A151" s="26" t="s">
        <v>325</v>
      </c>
      <c r="B151" s="27" t="s">
        <v>329</v>
      </c>
      <c r="C151" s="316" t="s">
        <v>330</v>
      </c>
      <c r="D151" s="66">
        <v>2400</v>
      </c>
      <c r="E151" s="91"/>
      <c r="F151" s="91"/>
      <c r="G151" s="91"/>
      <c r="I151" s="90"/>
      <c r="J151" s="25"/>
    </row>
    <row r="152" spans="1:10" s="86" customFormat="1" x14ac:dyDescent="0.2">
      <c r="A152" s="26" t="s">
        <v>328</v>
      </c>
      <c r="B152" s="84" t="s">
        <v>332</v>
      </c>
      <c r="C152" s="315" t="s">
        <v>333</v>
      </c>
      <c r="D152" s="66">
        <v>1500</v>
      </c>
      <c r="E152" s="91"/>
      <c r="F152" s="91"/>
      <c r="G152" s="91"/>
      <c r="I152" s="90"/>
      <c r="J152" s="25"/>
    </row>
    <row r="153" spans="1:10" s="86" customFormat="1" x14ac:dyDescent="0.2">
      <c r="A153" s="26" t="s">
        <v>331</v>
      </c>
      <c r="B153" s="84" t="s">
        <v>335</v>
      </c>
      <c r="C153" s="315" t="s">
        <v>336</v>
      </c>
      <c r="D153" s="66">
        <v>1500</v>
      </c>
      <c r="E153" s="91"/>
      <c r="F153" s="91"/>
      <c r="G153" s="91"/>
      <c r="I153" s="61"/>
      <c r="J153" s="62"/>
    </row>
    <row r="154" spans="1:10" s="86" customFormat="1" x14ac:dyDescent="0.2">
      <c r="A154" s="26" t="s">
        <v>334</v>
      </c>
      <c r="B154" s="27" t="s">
        <v>338</v>
      </c>
      <c r="C154" s="316" t="s">
        <v>339</v>
      </c>
      <c r="D154" s="66">
        <v>2000</v>
      </c>
      <c r="E154" s="91"/>
      <c r="F154" s="91"/>
      <c r="G154" s="91"/>
      <c r="I154" s="61"/>
      <c r="J154" s="62"/>
    </row>
    <row r="155" spans="1:10" s="86" customFormat="1" x14ac:dyDescent="0.2">
      <c r="A155" s="26" t="s">
        <v>337</v>
      </c>
      <c r="B155" s="84" t="s">
        <v>341</v>
      </c>
      <c r="C155" s="315" t="s">
        <v>342</v>
      </c>
      <c r="D155" s="66">
        <v>1500</v>
      </c>
      <c r="E155" s="91"/>
      <c r="F155" s="91"/>
      <c r="G155" s="91"/>
      <c r="I155" s="90"/>
      <c r="J155" s="25"/>
    </row>
    <row r="156" spans="1:10" s="86" customFormat="1" x14ac:dyDescent="0.2">
      <c r="A156" s="26" t="s">
        <v>340</v>
      </c>
      <c r="B156" s="27" t="s">
        <v>344</v>
      </c>
      <c r="C156" s="316" t="s">
        <v>345</v>
      </c>
      <c r="D156" s="66">
        <v>2000</v>
      </c>
      <c r="E156" s="91"/>
      <c r="F156" s="91"/>
      <c r="G156" s="91"/>
      <c r="I156" s="61"/>
      <c r="J156" s="62"/>
    </row>
    <row r="157" spans="1:10" s="86" customFormat="1" x14ac:dyDescent="0.2">
      <c r="A157" s="26" t="s">
        <v>343</v>
      </c>
      <c r="B157" s="27" t="s">
        <v>347</v>
      </c>
      <c r="C157" s="316" t="s">
        <v>348</v>
      </c>
      <c r="D157" s="66">
        <v>2000</v>
      </c>
      <c r="E157" s="91"/>
      <c r="F157" s="91"/>
      <c r="G157" s="91"/>
      <c r="I157" s="90"/>
      <c r="J157" s="25"/>
    </row>
    <row r="158" spans="1:10" s="86" customFormat="1" x14ac:dyDescent="0.2">
      <c r="A158" s="26" t="s">
        <v>346</v>
      </c>
      <c r="B158" s="84" t="s">
        <v>350</v>
      </c>
      <c r="C158" s="315" t="s">
        <v>351</v>
      </c>
      <c r="D158" s="66">
        <v>1500</v>
      </c>
      <c r="E158" s="91"/>
      <c r="F158" s="91"/>
      <c r="G158" s="91"/>
      <c r="I158" s="90"/>
      <c r="J158" s="25"/>
    </row>
    <row r="159" spans="1:10" s="86" customFormat="1" x14ac:dyDescent="0.2">
      <c r="A159" s="26" t="s">
        <v>349</v>
      </c>
      <c r="B159" s="27" t="s">
        <v>353</v>
      </c>
      <c r="C159" s="316" t="s">
        <v>354</v>
      </c>
      <c r="D159" s="66">
        <v>2000</v>
      </c>
      <c r="E159" s="91"/>
      <c r="F159" s="91"/>
      <c r="G159" s="91"/>
      <c r="I159" s="61"/>
      <c r="J159" s="62"/>
    </row>
    <row r="160" spans="1:10" s="86" customFormat="1" x14ac:dyDescent="0.2">
      <c r="A160" s="26" t="s">
        <v>352</v>
      </c>
      <c r="B160" s="84" t="s">
        <v>356</v>
      </c>
      <c r="C160" s="315" t="s">
        <v>357</v>
      </c>
      <c r="D160" s="66">
        <v>1500</v>
      </c>
      <c r="E160" s="91"/>
      <c r="F160" s="91"/>
      <c r="G160" s="91"/>
      <c r="I160" s="90"/>
      <c r="J160" s="25"/>
    </row>
    <row r="161" spans="1:10" s="86" customFormat="1" x14ac:dyDescent="0.2">
      <c r="A161" s="26" t="s">
        <v>355</v>
      </c>
      <c r="B161" s="27" t="s">
        <v>359</v>
      </c>
      <c r="C161" s="316" t="s">
        <v>360</v>
      </c>
      <c r="D161" s="66">
        <v>2000</v>
      </c>
      <c r="E161" s="91"/>
      <c r="F161" s="91"/>
      <c r="G161" s="91"/>
      <c r="I161" s="61"/>
      <c r="J161" s="62"/>
    </row>
    <row r="162" spans="1:10" s="86" customFormat="1" x14ac:dyDescent="0.2">
      <c r="A162" s="26" t="s">
        <v>358</v>
      </c>
      <c r="B162" s="27" t="s">
        <v>362</v>
      </c>
      <c r="C162" s="316" t="s">
        <v>363</v>
      </c>
      <c r="D162" s="66">
        <v>2400</v>
      </c>
      <c r="E162" s="91"/>
      <c r="F162" s="91"/>
      <c r="G162" s="91"/>
      <c r="I162" s="90"/>
      <c r="J162" s="25"/>
    </row>
    <row r="163" spans="1:10" s="86" customFormat="1" x14ac:dyDescent="0.2">
      <c r="A163" s="26" t="s">
        <v>361</v>
      </c>
      <c r="B163" s="84" t="s">
        <v>365</v>
      </c>
      <c r="C163" s="315" t="s">
        <v>366</v>
      </c>
      <c r="D163" s="66">
        <v>1500</v>
      </c>
      <c r="E163" s="91"/>
      <c r="F163" s="91"/>
      <c r="G163" s="91"/>
      <c r="I163" s="90"/>
      <c r="J163" s="25"/>
    </row>
    <row r="164" spans="1:10" s="86" customFormat="1" x14ac:dyDescent="0.2">
      <c r="A164" s="26" t="s">
        <v>364</v>
      </c>
      <c r="B164" s="84" t="s">
        <v>2177</v>
      </c>
      <c r="C164" s="315" t="s">
        <v>2178</v>
      </c>
      <c r="D164" s="66">
        <v>2000</v>
      </c>
      <c r="E164" s="91"/>
      <c r="F164" s="91"/>
      <c r="G164" s="91"/>
      <c r="I164" s="61"/>
      <c r="J164" s="62"/>
    </row>
    <row r="165" spans="1:10" s="86" customFormat="1" x14ac:dyDescent="0.2">
      <c r="A165" s="26" t="s">
        <v>367</v>
      </c>
      <c r="B165" s="84" t="s">
        <v>368</v>
      </c>
      <c r="C165" s="315" t="s">
        <v>369</v>
      </c>
      <c r="D165" s="66">
        <v>1500</v>
      </c>
      <c r="E165" s="91"/>
      <c r="F165" s="91"/>
      <c r="G165" s="91"/>
      <c r="I165" s="61"/>
      <c r="J165" s="62"/>
    </row>
    <row r="166" spans="1:10" s="86" customFormat="1" x14ac:dyDescent="0.2">
      <c r="A166" s="26" t="s">
        <v>370</v>
      </c>
      <c r="B166" s="27" t="s">
        <v>371</v>
      </c>
      <c r="C166" s="316" t="s">
        <v>372</v>
      </c>
      <c r="D166" s="66">
        <v>2000</v>
      </c>
      <c r="E166" s="91"/>
      <c r="F166" s="91"/>
      <c r="G166" s="91"/>
      <c r="I166" s="90"/>
      <c r="J166" s="25"/>
    </row>
    <row r="167" spans="1:10" s="86" customFormat="1" x14ac:dyDescent="0.2">
      <c r="A167" s="26" t="s">
        <v>373</v>
      </c>
      <c r="B167" s="84" t="s">
        <v>374</v>
      </c>
      <c r="C167" s="315" t="s">
        <v>375</v>
      </c>
      <c r="D167" s="66">
        <v>1500</v>
      </c>
      <c r="E167" s="91"/>
      <c r="F167" s="91"/>
      <c r="G167" s="91"/>
      <c r="I167" s="61"/>
      <c r="J167" s="62"/>
    </row>
    <row r="168" spans="1:10" s="86" customFormat="1" x14ac:dyDescent="0.2">
      <c r="A168" s="26" t="s">
        <v>376</v>
      </c>
      <c r="B168" s="27" t="s">
        <v>377</v>
      </c>
      <c r="C168" s="316" t="s">
        <v>378</v>
      </c>
      <c r="D168" s="66">
        <v>2000</v>
      </c>
      <c r="E168" s="91"/>
      <c r="F168" s="91"/>
      <c r="G168" s="91"/>
      <c r="I168" s="90"/>
      <c r="J168" s="25"/>
    </row>
    <row r="169" spans="1:10" s="86" customFormat="1" x14ac:dyDescent="0.2">
      <c r="A169" s="26" t="s">
        <v>379</v>
      </c>
      <c r="B169" s="84" t="s">
        <v>380</v>
      </c>
      <c r="C169" s="315" t="s">
        <v>381</v>
      </c>
      <c r="D169" s="66">
        <v>1500</v>
      </c>
      <c r="E169" s="91"/>
      <c r="F169" s="91"/>
      <c r="G169" s="91"/>
      <c r="I169" s="61"/>
      <c r="J169" s="62"/>
    </row>
    <row r="170" spans="1:10" s="86" customFormat="1" x14ac:dyDescent="0.2">
      <c r="A170" s="26" t="s">
        <v>382</v>
      </c>
      <c r="B170" s="27" t="s">
        <v>383</v>
      </c>
      <c r="C170" s="316" t="s">
        <v>384</v>
      </c>
      <c r="D170" s="66">
        <v>2000</v>
      </c>
      <c r="E170" s="91"/>
      <c r="F170" s="91"/>
      <c r="G170" s="91"/>
      <c r="I170" s="90"/>
      <c r="J170" s="25"/>
    </row>
    <row r="171" spans="1:10" s="86" customFormat="1" x14ac:dyDescent="0.2">
      <c r="A171" s="26" t="s">
        <v>385</v>
      </c>
      <c r="B171" s="27" t="s">
        <v>386</v>
      </c>
      <c r="C171" s="316" t="s">
        <v>387</v>
      </c>
      <c r="D171" s="66">
        <v>2400</v>
      </c>
      <c r="E171" s="91"/>
      <c r="F171" s="91"/>
      <c r="G171" s="91"/>
      <c r="I171" s="90"/>
      <c r="J171" s="25"/>
    </row>
    <row r="172" spans="1:10" s="86" customFormat="1" x14ac:dyDescent="0.2">
      <c r="A172" s="26" t="s">
        <v>388</v>
      </c>
      <c r="B172" s="27" t="s">
        <v>389</v>
      </c>
      <c r="C172" s="316" t="s">
        <v>390</v>
      </c>
      <c r="D172" s="66">
        <v>2000</v>
      </c>
      <c r="E172" s="91"/>
      <c r="F172" s="91"/>
      <c r="G172" s="91"/>
      <c r="I172" s="90"/>
      <c r="J172" s="25"/>
    </row>
    <row r="173" spans="1:10" s="86" customFormat="1" x14ac:dyDescent="0.2">
      <c r="A173" s="26" t="s">
        <v>391</v>
      </c>
      <c r="B173" s="84" t="s">
        <v>392</v>
      </c>
      <c r="C173" s="315" t="s">
        <v>393</v>
      </c>
      <c r="D173" s="66">
        <v>1500</v>
      </c>
      <c r="E173" s="91"/>
      <c r="F173" s="91"/>
      <c r="G173" s="91"/>
      <c r="I173" s="61"/>
      <c r="J173" s="62"/>
    </row>
    <row r="174" spans="1:10" s="86" customFormat="1" x14ac:dyDescent="0.2">
      <c r="A174" s="26" t="s">
        <v>394</v>
      </c>
      <c r="B174" s="27" t="s">
        <v>395</v>
      </c>
      <c r="C174" s="316" t="s">
        <v>396</v>
      </c>
      <c r="D174" s="66">
        <v>2000</v>
      </c>
      <c r="E174" s="91"/>
      <c r="F174" s="91"/>
      <c r="G174" s="91"/>
      <c r="I174" s="90"/>
      <c r="J174" s="25"/>
    </row>
    <row r="175" spans="1:10" s="86" customFormat="1" x14ac:dyDescent="0.2">
      <c r="A175" s="26" t="s">
        <v>397</v>
      </c>
      <c r="B175" s="27" t="s">
        <v>398</v>
      </c>
      <c r="C175" s="316" t="s">
        <v>399</v>
      </c>
      <c r="D175" s="66">
        <v>2400</v>
      </c>
      <c r="E175" s="91"/>
      <c r="F175" s="91"/>
      <c r="G175" s="91"/>
      <c r="I175" s="90"/>
      <c r="J175" s="25"/>
    </row>
    <row r="176" spans="1:10" s="86" customFormat="1" x14ac:dyDescent="0.2">
      <c r="A176" s="26" t="s">
        <v>400</v>
      </c>
      <c r="B176" s="84" t="s">
        <v>401</v>
      </c>
      <c r="C176" s="315" t="s">
        <v>402</v>
      </c>
      <c r="D176" s="66">
        <v>900</v>
      </c>
      <c r="E176" s="91"/>
      <c r="F176" s="91"/>
      <c r="G176" s="91"/>
      <c r="I176" s="63"/>
      <c r="J176" s="64"/>
    </row>
    <row r="177" spans="1:10" s="86" customFormat="1" x14ac:dyDescent="0.2">
      <c r="A177" s="26" t="s">
        <v>403</v>
      </c>
      <c r="B177" s="27" t="s">
        <v>404</v>
      </c>
      <c r="C177" s="316" t="s">
        <v>405</v>
      </c>
      <c r="D177" s="66">
        <v>2000</v>
      </c>
      <c r="E177" s="91"/>
      <c r="F177" s="91"/>
      <c r="G177" s="89"/>
      <c r="I177" s="90"/>
      <c r="J177" s="25"/>
    </row>
    <row r="178" spans="1:10" s="86" customFormat="1" x14ac:dyDescent="0.2">
      <c r="A178" s="26" t="s">
        <v>406</v>
      </c>
      <c r="B178" s="27" t="s">
        <v>407</v>
      </c>
      <c r="C178" s="316" t="s">
        <v>408</v>
      </c>
      <c r="D178" s="66">
        <v>2000</v>
      </c>
      <c r="E178" s="91"/>
      <c r="F178" s="91"/>
      <c r="G178" s="91"/>
      <c r="I178" s="90"/>
      <c r="J178" s="25"/>
    </row>
    <row r="179" spans="1:10" s="86" customFormat="1" x14ac:dyDescent="0.2">
      <c r="A179" s="26" t="s">
        <v>409</v>
      </c>
      <c r="B179" s="84" t="s">
        <v>410</v>
      </c>
      <c r="C179" s="315" t="s">
        <v>411</v>
      </c>
      <c r="D179" s="66">
        <v>1500</v>
      </c>
      <c r="E179" s="91"/>
      <c r="F179" s="91"/>
      <c r="G179" s="91"/>
      <c r="I179" s="61"/>
      <c r="J179" s="62"/>
    </row>
    <row r="180" spans="1:10" s="86" customFormat="1" x14ac:dyDescent="0.2">
      <c r="A180" s="26" t="s">
        <v>412</v>
      </c>
      <c r="B180" s="27" t="s">
        <v>413</v>
      </c>
      <c r="C180" s="316" t="s">
        <v>414</v>
      </c>
      <c r="D180" s="66">
        <v>2000</v>
      </c>
      <c r="E180" s="91"/>
      <c r="F180" s="91"/>
      <c r="G180" s="91"/>
      <c r="I180" s="90"/>
      <c r="J180" s="25"/>
    </row>
    <row r="181" spans="1:10" s="86" customFormat="1" x14ac:dyDescent="0.2">
      <c r="A181" s="26" t="s">
        <v>415</v>
      </c>
      <c r="B181" s="27" t="s">
        <v>416</v>
      </c>
      <c r="C181" s="316" t="s">
        <v>417</v>
      </c>
      <c r="D181" s="66">
        <v>2400</v>
      </c>
      <c r="E181" s="91"/>
      <c r="F181" s="91"/>
      <c r="G181" s="91"/>
      <c r="I181" s="90"/>
      <c r="J181" s="25"/>
    </row>
    <row r="182" spans="1:10" s="86" customFormat="1" x14ac:dyDescent="0.2">
      <c r="A182" s="26" t="s">
        <v>418</v>
      </c>
      <c r="B182" s="27" t="s">
        <v>419</v>
      </c>
      <c r="C182" s="316" t="s">
        <v>420</v>
      </c>
      <c r="D182" s="66">
        <v>1500</v>
      </c>
      <c r="E182" s="91"/>
      <c r="F182" s="91"/>
      <c r="G182" s="91"/>
      <c r="I182" s="90"/>
      <c r="J182" s="25"/>
    </row>
    <row r="183" spans="1:10" s="86" customFormat="1" x14ac:dyDescent="0.2">
      <c r="A183" s="26" t="s">
        <v>421</v>
      </c>
      <c r="B183" s="84" t="s">
        <v>422</v>
      </c>
      <c r="C183" s="315" t="s">
        <v>423</v>
      </c>
      <c r="D183" s="66">
        <v>1500</v>
      </c>
      <c r="E183" s="91"/>
      <c r="F183" s="91"/>
      <c r="G183" s="91"/>
      <c r="I183" s="61"/>
      <c r="J183" s="62"/>
    </row>
    <row r="184" spans="1:10" s="86" customFormat="1" x14ac:dyDescent="0.2">
      <c r="A184" s="26" t="s">
        <v>424</v>
      </c>
      <c r="B184" s="27" t="s">
        <v>425</v>
      </c>
      <c r="C184" s="316" t="s">
        <v>426</v>
      </c>
      <c r="D184" s="66">
        <v>2000</v>
      </c>
      <c r="E184" s="91"/>
      <c r="F184" s="91"/>
      <c r="G184" s="91"/>
      <c r="I184" s="90"/>
      <c r="J184" s="25"/>
    </row>
    <row r="185" spans="1:10" s="86" customFormat="1" x14ac:dyDescent="0.2">
      <c r="A185" s="26" t="s">
        <v>427</v>
      </c>
      <c r="B185" s="84" t="s">
        <v>428</v>
      </c>
      <c r="C185" s="315" t="s">
        <v>429</v>
      </c>
      <c r="D185" s="66">
        <v>1500</v>
      </c>
      <c r="E185" s="91"/>
      <c r="F185" s="91"/>
      <c r="G185" s="91"/>
      <c r="I185" s="61"/>
      <c r="J185" s="62"/>
    </row>
    <row r="186" spans="1:10" s="86" customFormat="1" x14ac:dyDescent="0.2">
      <c r="A186" s="26" t="s">
        <v>430</v>
      </c>
      <c r="B186" s="84" t="s">
        <v>431</v>
      </c>
      <c r="C186" s="315" t="s">
        <v>432</v>
      </c>
      <c r="D186" s="66">
        <v>1500</v>
      </c>
      <c r="E186" s="91"/>
      <c r="F186" s="91"/>
      <c r="G186" s="91"/>
      <c r="I186" s="61"/>
      <c r="J186" s="62"/>
    </row>
    <row r="187" spans="1:10" s="86" customFormat="1" x14ac:dyDescent="0.2">
      <c r="A187" s="26" t="s">
        <v>433</v>
      </c>
      <c r="B187" s="27" t="s">
        <v>434</v>
      </c>
      <c r="C187" s="316" t="s">
        <v>435</v>
      </c>
      <c r="D187" s="66">
        <v>2000</v>
      </c>
      <c r="E187" s="91"/>
      <c r="F187" s="91"/>
      <c r="G187" s="91"/>
      <c r="I187" s="90"/>
      <c r="J187" s="25"/>
    </row>
    <row r="188" spans="1:10" s="86" customFormat="1" x14ac:dyDescent="0.2">
      <c r="A188" s="26">
        <v>410893</v>
      </c>
      <c r="B188" s="27" t="s">
        <v>436</v>
      </c>
      <c r="C188" s="316" t="s">
        <v>437</v>
      </c>
      <c r="D188" s="66">
        <v>1850</v>
      </c>
      <c r="E188" s="91"/>
      <c r="F188" s="91"/>
      <c r="G188" s="91"/>
      <c r="I188" s="90"/>
      <c r="J188" s="25"/>
    </row>
    <row r="189" spans="1:10" s="86" customFormat="1" x14ac:dyDescent="0.2">
      <c r="A189" s="26">
        <v>411276</v>
      </c>
      <c r="B189" s="27" t="s">
        <v>438</v>
      </c>
      <c r="C189" s="316" t="s">
        <v>439</v>
      </c>
      <c r="D189" s="66">
        <v>1800</v>
      </c>
      <c r="F189" s="89"/>
      <c r="G189" s="90"/>
      <c r="H189" s="25"/>
    </row>
    <row r="190" spans="1:10" s="97" customFormat="1" x14ac:dyDescent="0.2">
      <c r="A190" s="26">
        <v>782240</v>
      </c>
      <c r="B190" s="94" t="s">
        <v>440</v>
      </c>
      <c r="C190" s="95" t="s">
        <v>441</v>
      </c>
      <c r="D190" s="96">
        <v>100</v>
      </c>
      <c r="E190" s="91"/>
      <c r="G190" s="67"/>
      <c r="I190" s="63"/>
      <c r="J190" s="98"/>
    </row>
    <row r="191" spans="1:10" s="97" customFormat="1" x14ac:dyDescent="0.2">
      <c r="A191" s="26">
        <v>782239</v>
      </c>
      <c r="B191" s="27" t="s">
        <v>442</v>
      </c>
      <c r="C191" s="88" t="s">
        <v>443</v>
      </c>
      <c r="D191" s="99">
        <v>90</v>
      </c>
      <c r="E191" s="91"/>
      <c r="G191" s="67"/>
      <c r="I191" s="63"/>
      <c r="J191" s="98"/>
    </row>
    <row r="192" spans="1:10" s="97" customFormat="1" x14ac:dyDescent="0.2">
      <c r="A192" s="26">
        <v>782238</v>
      </c>
      <c r="B192" s="27" t="s">
        <v>444</v>
      </c>
      <c r="C192" s="88" t="s">
        <v>445</v>
      </c>
      <c r="D192" s="99">
        <v>200</v>
      </c>
      <c r="E192" s="91"/>
      <c r="G192" s="67"/>
      <c r="I192" s="63"/>
      <c r="J192" s="98"/>
    </row>
    <row r="193" spans="1:10" s="97" customFormat="1" x14ac:dyDescent="0.2">
      <c r="A193" s="26">
        <v>782248</v>
      </c>
      <c r="B193" s="27" t="s">
        <v>446</v>
      </c>
      <c r="C193" s="88" t="s">
        <v>447</v>
      </c>
      <c r="D193" s="99">
        <v>320</v>
      </c>
      <c r="E193" s="91"/>
      <c r="G193" s="67"/>
      <c r="I193" s="63"/>
      <c r="J193" s="98"/>
    </row>
    <row r="194" spans="1:10" s="97" customFormat="1" x14ac:dyDescent="0.2">
      <c r="A194" s="11" t="s">
        <v>448</v>
      </c>
      <c r="B194" s="27" t="s">
        <v>449</v>
      </c>
      <c r="C194" s="88" t="s">
        <v>450</v>
      </c>
      <c r="D194" s="99">
        <v>170</v>
      </c>
      <c r="E194" s="91"/>
      <c r="G194" s="67"/>
      <c r="I194" s="63"/>
      <c r="J194" s="98"/>
    </row>
    <row r="195" spans="1:10" s="97" customFormat="1" ht="25.5" x14ac:dyDescent="0.2">
      <c r="A195" s="11" t="s">
        <v>451</v>
      </c>
      <c r="B195" s="27" t="s">
        <v>452</v>
      </c>
      <c r="C195" s="88" t="s">
        <v>453</v>
      </c>
      <c r="D195" s="99">
        <v>190</v>
      </c>
      <c r="E195" s="91"/>
      <c r="G195" s="67"/>
      <c r="I195" s="63"/>
      <c r="J195" s="98"/>
    </row>
    <row r="196" spans="1:10" s="97" customFormat="1" ht="25.5" x14ac:dyDescent="0.2">
      <c r="A196" s="11" t="s">
        <v>454</v>
      </c>
      <c r="B196" s="27" t="s">
        <v>455</v>
      </c>
      <c r="C196" s="88" t="s">
        <v>456</v>
      </c>
      <c r="D196" s="99">
        <v>210</v>
      </c>
      <c r="E196" s="91"/>
      <c r="G196" s="67"/>
      <c r="I196" s="63"/>
      <c r="J196" s="98"/>
    </row>
    <row r="197" spans="1:10" s="97" customFormat="1" ht="25.5" x14ac:dyDescent="0.2">
      <c r="A197" s="11" t="s">
        <v>457</v>
      </c>
      <c r="B197" s="27" t="s">
        <v>458</v>
      </c>
      <c r="C197" s="88" t="s">
        <v>459</v>
      </c>
      <c r="D197" s="99">
        <v>230</v>
      </c>
      <c r="E197" s="91"/>
      <c r="G197" s="67"/>
      <c r="I197" s="63"/>
      <c r="J197" s="98"/>
    </row>
    <row r="198" spans="1:10" s="97" customFormat="1" ht="25.5" x14ac:dyDescent="0.2">
      <c r="A198" s="11" t="s">
        <v>460</v>
      </c>
      <c r="B198" s="27" t="s">
        <v>461</v>
      </c>
      <c r="C198" s="88" t="s">
        <v>462</v>
      </c>
      <c r="D198" s="99">
        <v>250</v>
      </c>
      <c r="E198" s="91"/>
      <c r="G198" s="67"/>
      <c r="I198" s="63"/>
      <c r="J198" s="98"/>
    </row>
    <row r="199" spans="1:10" s="97" customFormat="1" ht="25.5" x14ac:dyDescent="0.2">
      <c r="A199" s="11" t="s">
        <v>463</v>
      </c>
      <c r="B199" s="27" t="s">
        <v>464</v>
      </c>
      <c r="C199" s="88" t="s">
        <v>465</v>
      </c>
      <c r="D199" s="99">
        <v>270</v>
      </c>
      <c r="E199" s="91"/>
      <c r="G199" s="67"/>
      <c r="I199" s="63"/>
      <c r="J199" s="98"/>
    </row>
    <row r="200" spans="1:10" s="97" customFormat="1" ht="25.5" x14ac:dyDescent="0.2">
      <c r="A200" s="11" t="s">
        <v>466</v>
      </c>
      <c r="B200" s="27" t="s">
        <v>467</v>
      </c>
      <c r="C200" s="88" t="s">
        <v>468</v>
      </c>
      <c r="D200" s="99">
        <v>290</v>
      </c>
      <c r="E200" s="91"/>
      <c r="G200" s="67"/>
      <c r="I200" s="63"/>
      <c r="J200" s="98"/>
    </row>
    <row r="201" spans="1:10" s="97" customFormat="1" ht="25.5" x14ac:dyDescent="0.2">
      <c r="A201" s="11" t="s">
        <v>469</v>
      </c>
      <c r="B201" s="27" t="s">
        <v>470</v>
      </c>
      <c r="C201" s="88" t="s">
        <v>471</v>
      </c>
      <c r="D201" s="100">
        <v>300</v>
      </c>
      <c r="E201" s="73"/>
      <c r="G201" s="67"/>
      <c r="I201" s="63"/>
      <c r="J201" s="98"/>
    </row>
    <row r="202" spans="1:10" s="97" customFormat="1" x14ac:dyDescent="0.2">
      <c r="A202" s="11" t="s">
        <v>472</v>
      </c>
      <c r="B202" s="101" t="s">
        <v>473</v>
      </c>
      <c r="C202" s="88" t="s">
        <v>474</v>
      </c>
      <c r="D202" s="102">
        <v>130</v>
      </c>
      <c r="E202" s="73"/>
      <c r="F202" s="73"/>
      <c r="G202" s="67"/>
      <c r="I202" s="90"/>
      <c r="J202" s="25"/>
    </row>
    <row r="203" spans="1:10" s="97" customFormat="1" x14ac:dyDescent="0.2">
      <c r="A203" s="11" t="s">
        <v>475</v>
      </c>
      <c r="B203" s="103" t="s">
        <v>476</v>
      </c>
      <c r="C203" s="95" t="s">
        <v>477</v>
      </c>
      <c r="D203" s="104">
        <v>130</v>
      </c>
      <c r="E203" s="91"/>
      <c r="G203" s="67"/>
      <c r="I203" s="63"/>
      <c r="J203" s="64"/>
    </row>
    <row r="204" spans="1:10" s="97" customFormat="1" x14ac:dyDescent="0.2">
      <c r="A204" s="11" t="s">
        <v>478</v>
      </c>
      <c r="B204" s="27" t="s">
        <v>479</v>
      </c>
      <c r="C204" s="88" t="s">
        <v>480</v>
      </c>
      <c r="D204" s="99">
        <v>110</v>
      </c>
      <c r="E204" s="91"/>
      <c r="G204" s="67"/>
      <c r="I204" s="63"/>
      <c r="J204" s="64"/>
    </row>
    <row r="205" spans="1:10" s="97" customFormat="1" x14ac:dyDescent="0.2">
      <c r="A205" s="26" t="s">
        <v>481</v>
      </c>
      <c r="B205" s="27" t="s">
        <v>482</v>
      </c>
      <c r="C205" s="88" t="s">
        <v>483</v>
      </c>
      <c r="D205" s="99">
        <v>290</v>
      </c>
      <c r="E205" s="91"/>
      <c r="G205" s="67"/>
      <c r="I205" s="63"/>
      <c r="J205" s="98"/>
    </row>
    <row r="206" spans="1:10" s="97" customFormat="1" ht="13.5" thickBot="1" x14ac:dyDescent="0.25">
      <c r="A206" s="26" t="s">
        <v>484</v>
      </c>
      <c r="B206" s="40" t="s">
        <v>485</v>
      </c>
      <c r="C206" s="105" t="s">
        <v>486</v>
      </c>
      <c r="D206" s="106">
        <v>195</v>
      </c>
      <c r="E206" s="91"/>
      <c r="F206" s="91"/>
      <c r="G206" s="67"/>
      <c r="I206" s="63"/>
      <c r="J206" s="98"/>
    </row>
    <row r="207" spans="1:10" s="86" customFormat="1" x14ac:dyDescent="0.2">
      <c r="A207" s="11"/>
      <c r="B207" s="44"/>
      <c r="C207" s="45"/>
      <c r="D207" s="73"/>
      <c r="E207" s="13"/>
      <c r="F207" s="14"/>
      <c r="G207" s="91"/>
      <c r="I207" s="90"/>
      <c r="J207" s="25"/>
    </row>
    <row r="208" spans="1:10" hidden="1" x14ac:dyDescent="0.2">
      <c r="D208" s="107"/>
    </row>
    <row r="209" spans="1:12" hidden="1" outlineLevel="1" x14ac:dyDescent="0.2">
      <c r="D209" s="3" t="s">
        <v>487</v>
      </c>
    </row>
    <row r="210" spans="1:12" hidden="1" outlineLevel="1" x14ac:dyDescent="0.2">
      <c r="D210" s="7" t="s">
        <v>235</v>
      </c>
    </row>
    <row r="211" spans="1:12" hidden="1" outlineLevel="1" x14ac:dyDescent="0.2">
      <c r="D211" s="8"/>
    </row>
    <row r="212" spans="1:12" hidden="1" outlineLevel="1" x14ac:dyDescent="0.2">
      <c r="D212" s="8"/>
    </row>
    <row r="213" spans="1:12" hidden="1" outlineLevel="1" x14ac:dyDescent="0.2">
      <c r="D213" s="9" t="s">
        <v>0</v>
      </c>
    </row>
    <row r="214" spans="1:12" hidden="1" outlineLevel="1" x14ac:dyDescent="0.2">
      <c r="D214" s="9" t="s">
        <v>1</v>
      </c>
    </row>
    <row r="215" spans="1:12" hidden="1" outlineLevel="1" x14ac:dyDescent="0.2">
      <c r="D215" s="9" t="s">
        <v>2</v>
      </c>
    </row>
    <row r="216" spans="1:12" hidden="1" outlineLevel="1" x14ac:dyDescent="0.2">
      <c r="D216" s="9" t="s">
        <v>3</v>
      </c>
    </row>
    <row r="217" spans="1:12" hidden="1" outlineLevel="1" x14ac:dyDescent="0.2">
      <c r="D217" s="9"/>
      <c r="E217" s="10"/>
      <c r="F217" s="10"/>
    </row>
    <row r="218" spans="1:12" s="4" customFormat="1" ht="25.5" hidden="1" customHeight="1" outlineLevel="1" x14ac:dyDescent="0.2">
      <c r="A218" s="1"/>
      <c r="C218" s="362" t="s">
        <v>236</v>
      </c>
      <c r="D218" s="362"/>
      <c r="E218" s="46"/>
      <c r="F218" s="43"/>
      <c r="G218" s="5"/>
      <c r="H218" s="6"/>
      <c r="J218" s="6"/>
    </row>
    <row r="219" spans="1:12" s="43" customFormat="1" hidden="1" outlineLevel="1" x14ac:dyDescent="0.2">
      <c r="A219" s="76"/>
      <c r="C219" s="363" t="s">
        <v>237</v>
      </c>
      <c r="D219" s="363"/>
      <c r="E219" s="46"/>
      <c r="J219" s="49"/>
    </row>
    <row r="220" spans="1:12" s="43" customFormat="1" hidden="1" x14ac:dyDescent="0.2">
      <c r="A220" s="76"/>
      <c r="C220" s="108"/>
      <c r="D220" s="108"/>
      <c r="E220" s="13"/>
      <c r="F220" s="14"/>
      <c r="J220" s="49"/>
    </row>
    <row r="221" spans="1:12" ht="13.5" thickBot="1" x14ac:dyDescent="0.25">
      <c r="B221" s="14"/>
      <c r="C221" s="364" t="s">
        <v>488</v>
      </c>
      <c r="D221" s="364"/>
      <c r="E221" s="21"/>
      <c r="F221" s="109"/>
      <c r="G221" s="14"/>
      <c r="J221" s="16"/>
    </row>
    <row r="222" spans="1:12" s="109" customFormat="1" x14ac:dyDescent="0.2">
      <c r="A222" s="17"/>
      <c r="B222" s="110" t="s">
        <v>7</v>
      </c>
      <c r="C222" s="78" t="s">
        <v>239</v>
      </c>
      <c r="D222" s="79" t="s">
        <v>9</v>
      </c>
      <c r="E222" s="91"/>
      <c r="F222" s="97"/>
      <c r="I222" s="90"/>
      <c r="J222" s="25"/>
    </row>
    <row r="223" spans="1:12" s="97" customFormat="1" x14ac:dyDescent="0.2">
      <c r="A223" s="111" t="s">
        <v>489</v>
      </c>
      <c r="B223" s="101" t="s">
        <v>490</v>
      </c>
      <c r="C223" s="88" t="s">
        <v>491</v>
      </c>
      <c r="D223" s="29">
        <v>3100</v>
      </c>
      <c r="E223" s="91"/>
      <c r="G223" s="67"/>
      <c r="I223" s="63"/>
      <c r="J223" s="98"/>
      <c r="L223" s="112"/>
    </row>
    <row r="224" spans="1:12" s="97" customFormat="1" x14ac:dyDescent="0.2">
      <c r="A224" s="11">
        <v>602266</v>
      </c>
      <c r="B224" s="101" t="s">
        <v>492</v>
      </c>
      <c r="C224" s="88" t="s">
        <v>493</v>
      </c>
      <c r="D224" s="29">
        <v>1000</v>
      </c>
      <c r="E224" s="91"/>
      <c r="G224" s="67"/>
      <c r="I224" s="63"/>
      <c r="J224" s="98"/>
      <c r="L224" s="112"/>
    </row>
    <row r="225" spans="1:12" s="97" customFormat="1" x14ac:dyDescent="0.2">
      <c r="A225" s="11">
        <v>602268</v>
      </c>
      <c r="B225" s="113" t="s">
        <v>494</v>
      </c>
      <c r="C225" s="85" t="s">
        <v>495</v>
      </c>
      <c r="D225" s="29">
        <v>1500</v>
      </c>
      <c r="E225" s="13"/>
      <c r="F225" s="14"/>
      <c r="G225" s="67"/>
      <c r="I225" s="63"/>
      <c r="J225" s="98"/>
      <c r="L225" s="112"/>
    </row>
    <row r="226" spans="1:12" x14ac:dyDescent="0.2">
      <c r="A226" s="11">
        <v>602267</v>
      </c>
      <c r="B226" s="101" t="s">
        <v>496</v>
      </c>
      <c r="C226" s="88" t="s">
        <v>497</v>
      </c>
      <c r="D226" s="66">
        <v>1800</v>
      </c>
      <c r="E226" s="91"/>
      <c r="F226" s="97"/>
      <c r="L226" s="32"/>
    </row>
    <row r="227" spans="1:12" s="97" customFormat="1" x14ac:dyDescent="0.2">
      <c r="A227" s="11">
        <v>602264</v>
      </c>
      <c r="B227" s="101" t="s">
        <v>498</v>
      </c>
      <c r="C227" s="88" t="s">
        <v>499</v>
      </c>
      <c r="D227" s="66">
        <v>1450</v>
      </c>
      <c r="E227" s="91"/>
      <c r="G227" s="67"/>
      <c r="I227" s="63"/>
      <c r="J227" s="98"/>
      <c r="L227" s="112"/>
    </row>
    <row r="228" spans="1:12" s="97" customFormat="1" x14ac:dyDescent="0.2">
      <c r="A228" s="11">
        <v>602265</v>
      </c>
      <c r="B228" s="101" t="s">
        <v>500</v>
      </c>
      <c r="C228" s="88" t="s">
        <v>501</v>
      </c>
      <c r="D228" s="66">
        <v>1350</v>
      </c>
      <c r="E228" s="91"/>
      <c r="G228" s="67"/>
      <c r="I228" s="63"/>
      <c r="J228" s="98"/>
      <c r="L228" s="112"/>
    </row>
    <row r="229" spans="1:12" s="97" customFormat="1" x14ac:dyDescent="0.2">
      <c r="A229" s="11">
        <v>602263</v>
      </c>
      <c r="B229" s="101" t="s">
        <v>502</v>
      </c>
      <c r="C229" s="88" t="s">
        <v>503</v>
      </c>
      <c r="D229" s="66">
        <v>2000</v>
      </c>
      <c r="E229" s="91"/>
      <c r="G229" s="67"/>
      <c r="I229" s="63"/>
      <c r="J229" s="98"/>
      <c r="L229" s="112"/>
    </row>
    <row r="230" spans="1:12" s="97" customFormat="1" x14ac:dyDescent="0.2">
      <c r="A230" s="11">
        <v>602274</v>
      </c>
      <c r="B230" s="101" t="s">
        <v>504</v>
      </c>
      <c r="C230" s="88" t="s">
        <v>505</v>
      </c>
      <c r="D230" s="29">
        <v>1800</v>
      </c>
      <c r="E230" s="91"/>
      <c r="G230" s="67"/>
      <c r="I230" s="63"/>
      <c r="J230" s="98"/>
      <c r="L230" s="112"/>
    </row>
    <row r="231" spans="1:12" s="97" customFormat="1" x14ac:dyDescent="0.2">
      <c r="A231" s="11">
        <v>602273</v>
      </c>
      <c r="B231" s="101" t="s">
        <v>506</v>
      </c>
      <c r="C231" s="88" t="s">
        <v>507</v>
      </c>
      <c r="D231" s="66">
        <v>2000</v>
      </c>
      <c r="E231" s="91"/>
      <c r="G231" s="67"/>
      <c r="I231" s="63"/>
      <c r="J231" s="98"/>
      <c r="L231" s="112"/>
    </row>
    <row r="232" spans="1:12" s="97" customFormat="1" x14ac:dyDescent="0.2">
      <c r="A232" s="11">
        <v>602269</v>
      </c>
      <c r="B232" s="113" t="s">
        <v>508</v>
      </c>
      <c r="C232" s="85" t="s">
        <v>509</v>
      </c>
      <c r="D232" s="66">
        <v>4000</v>
      </c>
      <c r="E232" s="91"/>
      <c r="G232" s="67"/>
      <c r="I232" s="63"/>
      <c r="J232" s="98"/>
      <c r="L232" s="112"/>
    </row>
    <row r="233" spans="1:12" s="97" customFormat="1" x14ac:dyDescent="0.2">
      <c r="A233" s="11">
        <v>602262</v>
      </c>
      <c r="B233" s="101" t="s">
        <v>510</v>
      </c>
      <c r="C233" s="88" t="s">
        <v>511</v>
      </c>
      <c r="D233" s="66">
        <v>3100</v>
      </c>
      <c r="E233" s="91"/>
      <c r="G233" s="67"/>
      <c r="I233" s="63"/>
      <c r="J233" s="98"/>
      <c r="L233" s="112"/>
    </row>
    <row r="234" spans="1:12" s="97" customFormat="1" x14ac:dyDescent="0.2">
      <c r="A234" s="11">
        <v>602269</v>
      </c>
      <c r="B234" s="113" t="s">
        <v>512</v>
      </c>
      <c r="C234" s="85" t="s">
        <v>513</v>
      </c>
      <c r="D234" s="66">
        <v>1050</v>
      </c>
      <c r="E234" s="13"/>
      <c r="F234" s="14"/>
      <c r="G234" s="67"/>
      <c r="I234" s="63"/>
      <c r="J234" s="98"/>
      <c r="L234" s="112"/>
    </row>
    <row r="235" spans="1:12" x14ac:dyDescent="0.2">
      <c r="A235" s="11">
        <v>602270</v>
      </c>
      <c r="B235" s="113" t="s">
        <v>514</v>
      </c>
      <c r="C235" s="85" t="s">
        <v>515</v>
      </c>
      <c r="D235" s="66">
        <v>2500</v>
      </c>
      <c r="E235" s="73"/>
      <c r="F235" s="114"/>
      <c r="G235" s="14"/>
      <c r="H235" s="15"/>
      <c r="I235" s="31"/>
      <c r="J235" s="14"/>
      <c r="K235" s="32"/>
    </row>
    <row r="236" spans="1:12" x14ac:dyDescent="0.2">
      <c r="A236" s="11">
        <v>602275</v>
      </c>
      <c r="B236" s="113" t="s">
        <v>516</v>
      </c>
      <c r="C236" s="85" t="s">
        <v>517</v>
      </c>
      <c r="D236" s="66">
        <v>510</v>
      </c>
      <c r="E236" s="91"/>
      <c r="F236" s="97"/>
      <c r="L236" s="32"/>
    </row>
    <row r="237" spans="1:12" s="97" customFormat="1" x14ac:dyDescent="0.2">
      <c r="A237" s="11">
        <v>602253</v>
      </c>
      <c r="B237" s="101" t="s">
        <v>518</v>
      </c>
      <c r="C237" s="88" t="s">
        <v>519</v>
      </c>
      <c r="D237" s="66">
        <v>1200</v>
      </c>
      <c r="E237" s="13"/>
      <c r="F237" s="14"/>
      <c r="G237" s="67"/>
      <c r="I237" s="63"/>
      <c r="J237" s="98"/>
      <c r="L237" s="112"/>
    </row>
    <row r="238" spans="1:12" x14ac:dyDescent="0.2">
      <c r="A238" s="11">
        <v>602252</v>
      </c>
      <c r="B238" s="101" t="s">
        <v>520</v>
      </c>
      <c r="C238" s="88" t="s">
        <v>521</v>
      </c>
      <c r="D238" s="66">
        <v>810</v>
      </c>
      <c r="E238" s="91"/>
      <c r="F238" s="97"/>
      <c r="L238" s="32"/>
    </row>
    <row r="239" spans="1:12" s="97" customFormat="1" x14ac:dyDescent="0.2">
      <c r="A239" s="11">
        <v>601102</v>
      </c>
      <c r="B239" s="101" t="s">
        <v>522</v>
      </c>
      <c r="C239" s="88" t="s">
        <v>523</v>
      </c>
      <c r="D239" s="66">
        <v>600</v>
      </c>
      <c r="E239" s="91"/>
      <c r="G239" s="67"/>
      <c r="I239" s="63"/>
      <c r="J239" s="98"/>
      <c r="L239" s="112"/>
    </row>
    <row r="240" spans="1:12" s="97" customFormat="1" x14ac:dyDescent="0.2">
      <c r="A240" s="11" t="s">
        <v>524</v>
      </c>
      <c r="B240" s="101" t="s">
        <v>525</v>
      </c>
      <c r="C240" s="88" t="s">
        <v>526</v>
      </c>
      <c r="D240" s="66">
        <v>2800</v>
      </c>
      <c r="E240" s="91"/>
      <c r="G240" s="67"/>
      <c r="I240" s="63"/>
      <c r="J240" s="98"/>
      <c r="L240" s="112"/>
    </row>
    <row r="241" spans="1:12" s="97" customFormat="1" x14ac:dyDescent="0.2">
      <c r="A241" s="11" t="s">
        <v>527</v>
      </c>
      <c r="B241" s="101" t="s">
        <v>528</v>
      </c>
      <c r="C241" s="88" t="s">
        <v>529</v>
      </c>
      <c r="D241" s="66">
        <v>2400</v>
      </c>
      <c r="E241" s="91"/>
      <c r="G241" s="67"/>
      <c r="I241" s="63"/>
      <c r="J241" s="98"/>
      <c r="L241" s="112"/>
    </row>
    <row r="242" spans="1:12" s="97" customFormat="1" ht="13.5" thickBot="1" x14ac:dyDescent="0.25">
      <c r="A242" s="11">
        <v>602254</v>
      </c>
      <c r="B242" s="115" t="s">
        <v>530</v>
      </c>
      <c r="C242" s="105" t="s">
        <v>531</v>
      </c>
      <c r="D242" s="69">
        <v>2200</v>
      </c>
      <c r="E242" s="91"/>
      <c r="G242" s="67"/>
      <c r="I242" s="63"/>
      <c r="J242" s="64"/>
    </row>
    <row r="243" spans="1:12" s="97" customFormat="1" x14ac:dyDescent="0.2">
      <c r="A243" s="11"/>
      <c r="B243" s="44"/>
      <c r="C243" s="45"/>
      <c r="D243" s="73"/>
      <c r="E243" s="91"/>
      <c r="G243" s="67"/>
      <c r="I243" s="63"/>
      <c r="J243" s="98"/>
      <c r="L243" s="112"/>
    </row>
    <row r="244" spans="1:12" s="97" customFormat="1" ht="15" hidden="1" customHeight="1" x14ac:dyDescent="0.2">
      <c r="A244" s="11"/>
      <c r="B244" s="44"/>
      <c r="C244" s="45"/>
      <c r="D244" s="73"/>
      <c r="E244" s="91"/>
      <c r="G244" s="67"/>
      <c r="I244" s="63"/>
      <c r="J244" s="98"/>
      <c r="L244" s="112"/>
    </row>
    <row r="245" spans="1:12" ht="15" hidden="1" customHeight="1" x14ac:dyDescent="0.2">
      <c r="B245" s="44"/>
      <c r="C245" s="45"/>
      <c r="D245" s="46"/>
      <c r="E245" s="46"/>
      <c r="F245" s="43"/>
      <c r="G245" s="47"/>
    </row>
    <row r="246" spans="1:12" s="60" customFormat="1" ht="16.5" hidden="1" customHeight="1" x14ac:dyDescent="0.2">
      <c r="A246" s="76"/>
      <c r="B246" s="44"/>
      <c r="C246" s="70"/>
      <c r="D246" s="71"/>
      <c r="E246" s="72"/>
      <c r="F246" s="73"/>
      <c r="G246" s="73"/>
      <c r="H246" s="73"/>
      <c r="I246" s="61"/>
      <c r="J246" s="62"/>
      <c r="K246" s="68"/>
      <c r="L246" s="68"/>
    </row>
    <row r="247" spans="1:12" hidden="1" outlineLevel="1" x14ac:dyDescent="0.2">
      <c r="D247" s="3" t="s">
        <v>532</v>
      </c>
    </row>
    <row r="248" spans="1:12" hidden="1" outlineLevel="1" x14ac:dyDescent="0.2">
      <c r="D248" s="7" t="s">
        <v>235</v>
      </c>
    </row>
    <row r="249" spans="1:12" hidden="1" outlineLevel="1" x14ac:dyDescent="0.2">
      <c r="D249" s="8"/>
    </row>
    <row r="250" spans="1:12" hidden="1" outlineLevel="1" x14ac:dyDescent="0.2">
      <c r="D250" s="8"/>
    </row>
    <row r="251" spans="1:12" hidden="1" outlineLevel="1" x14ac:dyDescent="0.2">
      <c r="D251" s="9" t="s">
        <v>0</v>
      </c>
    </row>
    <row r="252" spans="1:12" hidden="1" outlineLevel="1" x14ac:dyDescent="0.2">
      <c r="D252" s="9" t="s">
        <v>1</v>
      </c>
    </row>
    <row r="253" spans="1:12" hidden="1" outlineLevel="1" x14ac:dyDescent="0.2">
      <c r="D253" s="9" t="s">
        <v>2</v>
      </c>
    </row>
    <row r="254" spans="1:12" hidden="1" outlineLevel="1" x14ac:dyDescent="0.2">
      <c r="D254" s="9" t="s">
        <v>3</v>
      </c>
    </row>
    <row r="255" spans="1:12" hidden="1" outlineLevel="1" x14ac:dyDescent="0.2">
      <c r="D255" s="9"/>
    </row>
    <row r="256" spans="1:12" hidden="1" outlineLevel="1" x14ac:dyDescent="0.2">
      <c r="D256" s="9"/>
    </row>
    <row r="257" spans="1:10" s="4" customFormat="1" ht="27" hidden="1" customHeight="1" outlineLevel="1" x14ac:dyDescent="0.2">
      <c r="A257" s="1"/>
      <c r="C257" s="362" t="s">
        <v>236</v>
      </c>
      <c r="D257" s="362"/>
      <c r="E257" s="10"/>
      <c r="F257" s="10"/>
      <c r="G257" s="5"/>
      <c r="H257" s="6"/>
      <c r="J257" s="6"/>
    </row>
    <row r="258" spans="1:10" s="43" customFormat="1" hidden="1" outlineLevel="1" x14ac:dyDescent="0.2">
      <c r="A258" s="76"/>
      <c r="C258" s="363" t="s">
        <v>237</v>
      </c>
      <c r="D258" s="363"/>
      <c r="E258" s="46"/>
      <c r="J258" s="49"/>
    </row>
    <row r="259" spans="1:10" s="43" customFormat="1" hidden="1" x14ac:dyDescent="0.2">
      <c r="A259" s="76"/>
      <c r="C259" s="108"/>
      <c r="D259" s="108"/>
      <c r="E259" s="46"/>
      <c r="J259" s="49"/>
    </row>
    <row r="260" spans="1:10" ht="13.5" thickBot="1" x14ac:dyDescent="0.25">
      <c r="B260" s="14"/>
      <c r="C260" s="364" t="s">
        <v>533</v>
      </c>
      <c r="D260" s="364"/>
    </row>
    <row r="261" spans="1:10" s="109" customFormat="1" x14ac:dyDescent="0.2">
      <c r="A261" s="17"/>
      <c r="B261" s="110" t="s">
        <v>7</v>
      </c>
      <c r="C261" s="78" t="s">
        <v>239</v>
      </c>
      <c r="D261" s="79" t="s">
        <v>9</v>
      </c>
      <c r="E261" s="21"/>
      <c r="I261" s="90"/>
      <c r="J261" s="25"/>
    </row>
    <row r="262" spans="1:10" x14ac:dyDescent="0.2">
      <c r="B262" s="116"/>
      <c r="C262" s="365" t="s">
        <v>534</v>
      </c>
      <c r="D262" s="366"/>
    </row>
    <row r="263" spans="1:10" x14ac:dyDescent="0.2">
      <c r="A263" s="11">
        <v>61162</v>
      </c>
      <c r="B263" s="101" t="s">
        <v>535</v>
      </c>
      <c r="C263" s="316" t="s">
        <v>536</v>
      </c>
      <c r="D263" s="29">
        <v>110</v>
      </c>
      <c r="F263" s="13"/>
    </row>
    <row r="264" spans="1:10" x14ac:dyDescent="0.2">
      <c r="A264" s="11">
        <v>61124</v>
      </c>
      <c r="B264" s="101" t="s">
        <v>537</v>
      </c>
      <c r="C264" s="316" t="s">
        <v>538</v>
      </c>
      <c r="D264" s="29">
        <v>280</v>
      </c>
      <c r="F264" s="13"/>
    </row>
    <row r="265" spans="1:10" x14ac:dyDescent="0.2">
      <c r="A265" s="11">
        <v>61123</v>
      </c>
      <c r="B265" s="101" t="s">
        <v>539</v>
      </c>
      <c r="C265" s="316" t="s">
        <v>540</v>
      </c>
      <c r="D265" s="29">
        <v>410</v>
      </c>
      <c r="F265" s="13"/>
    </row>
    <row r="266" spans="1:10" x14ac:dyDescent="0.2">
      <c r="A266" s="11">
        <v>61018</v>
      </c>
      <c r="B266" s="101" t="s">
        <v>541</v>
      </c>
      <c r="C266" s="316" t="s">
        <v>542</v>
      </c>
      <c r="D266" s="29">
        <v>480</v>
      </c>
      <c r="F266" s="13"/>
    </row>
    <row r="267" spans="1:10" s="97" customFormat="1" x14ac:dyDescent="0.2">
      <c r="A267" s="11">
        <v>61025</v>
      </c>
      <c r="B267" s="101" t="s">
        <v>543</v>
      </c>
      <c r="C267" s="316" t="s">
        <v>544</v>
      </c>
      <c r="D267" s="29">
        <v>550</v>
      </c>
      <c r="E267" s="13"/>
      <c r="F267" s="13"/>
      <c r="I267" s="63"/>
      <c r="J267" s="98"/>
    </row>
    <row r="268" spans="1:10" s="97" customFormat="1" x14ac:dyDescent="0.2">
      <c r="A268" s="11">
        <v>61023</v>
      </c>
      <c r="B268" s="101" t="s">
        <v>545</v>
      </c>
      <c r="C268" s="316" t="s">
        <v>546</v>
      </c>
      <c r="D268" s="66">
        <v>360</v>
      </c>
      <c r="E268" s="13"/>
      <c r="F268" s="38"/>
      <c r="I268" s="63"/>
      <c r="J268" s="98"/>
    </row>
    <row r="269" spans="1:10" x14ac:dyDescent="0.2">
      <c r="A269" s="11">
        <v>61158</v>
      </c>
      <c r="B269" s="101" t="s">
        <v>547</v>
      </c>
      <c r="C269" s="316" t="s">
        <v>548</v>
      </c>
      <c r="D269" s="29">
        <v>450</v>
      </c>
      <c r="F269" s="13"/>
    </row>
    <row r="270" spans="1:10" x14ac:dyDescent="0.2">
      <c r="A270" s="11">
        <v>61170</v>
      </c>
      <c r="B270" s="147" t="s">
        <v>549</v>
      </c>
      <c r="C270" s="324" t="s">
        <v>550</v>
      </c>
      <c r="D270" s="29">
        <v>200</v>
      </c>
      <c r="F270" s="13"/>
    </row>
    <row r="271" spans="1:10" x14ac:dyDescent="0.2">
      <c r="A271" s="11">
        <v>61159</v>
      </c>
      <c r="B271" s="101" t="s">
        <v>551</v>
      </c>
      <c r="C271" s="316" t="s">
        <v>552</v>
      </c>
      <c r="D271" s="29">
        <v>250</v>
      </c>
      <c r="F271" s="13"/>
    </row>
    <row r="272" spans="1:10" x14ac:dyDescent="0.2">
      <c r="A272" s="117">
        <v>61160</v>
      </c>
      <c r="B272" s="101" t="s">
        <v>553</v>
      </c>
      <c r="C272" s="316" t="s">
        <v>554</v>
      </c>
      <c r="D272" s="29">
        <v>320</v>
      </c>
      <c r="F272" s="13"/>
    </row>
    <row r="273" spans="1:10" s="97" customFormat="1" x14ac:dyDescent="0.2">
      <c r="A273" s="11">
        <v>61146</v>
      </c>
      <c r="B273" s="101" t="s">
        <v>555</v>
      </c>
      <c r="C273" s="316" t="s">
        <v>556</v>
      </c>
      <c r="D273" s="66">
        <v>360</v>
      </c>
      <c r="E273" s="13"/>
      <c r="F273" s="13"/>
      <c r="I273" s="63"/>
      <c r="J273" s="98"/>
    </row>
    <row r="274" spans="1:10" x14ac:dyDescent="0.2">
      <c r="A274" s="11">
        <v>61282</v>
      </c>
      <c r="B274" s="101" t="s">
        <v>557</v>
      </c>
      <c r="C274" s="316" t="s">
        <v>558</v>
      </c>
      <c r="D274" s="66">
        <v>390</v>
      </c>
      <c r="F274" s="38"/>
    </row>
    <row r="275" spans="1:10" x14ac:dyDescent="0.2">
      <c r="A275" s="11">
        <v>61144</v>
      </c>
      <c r="B275" s="101" t="s">
        <v>559</v>
      </c>
      <c r="C275" s="316" t="s">
        <v>560</v>
      </c>
      <c r="D275" s="29">
        <v>390</v>
      </c>
      <c r="F275" s="13"/>
    </row>
    <row r="276" spans="1:10" x14ac:dyDescent="0.2">
      <c r="A276" s="11">
        <v>61122</v>
      </c>
      <c r="B276" s="101" t="s">
        <v>561</v>
      </c>
      <c r="C276" s="316" t="s">
        <v>562</v>
      </c>
      <c r="D276" s="29">
        <v>380</v>
      </c>
      <c r="F276" s="13"/>
    </row>
    <row r="277" spans="1:10" ht="25.5" x14ac:dyDescent="0.2">
      <c r="A277" s="11">
        <v>61129</v>
      </c>
      <c r="B277" s="101" t="s">
        <v>563</v>
      </c>
      <c r="C277" s="316" t="s">
        <v>564</v>
      </c>
      <c r="D277" s="66">
        <v>250</v>
      </c>
      <c r="F277" s="13"/>
    </row>
    <row r="278" spans="1:10" x14ac:dyDescent="0.2">
      <c r="A278" s="11">
        <v>61174</v>
      </c>
      <c r="B278" s="101" t="s">
        <v>565</v>
      </c>
      <c r="C278" s="316" t="s">
        <v>566</v>
      </c>
      <c r="D278" s="66">
        <v>1400</v>
      </c>
      <c r="F278" s="13"/>
    </row>
    <row r="279" spans="1:10" x14ac:dyDescent="0.2">
      <c r="A279" s="117">
        <v>61161</v>
      </c>
      <c r="B279" s="101" t="s">
        <v>567</v>
      </c>
      <c r="C279" s="316" t="s">
        <v>568</v>
      </c>
      <c r="D279" s="29">
        <v>800</v>
      </c>
      <c r="F279" s="13"/>
    </row>
    <row r="280" spans="1:10" x14ac:dyDescent="0.2">
      <c r="A280" s="11">
        <v>61169</v>
      </c>
      <c r="B280" s="101" t="s">
        <v>569</v>
      </c>
      <c r="C280" s="316" t="s">
        <v>570</v>
      </c>
      <c r="D280" s="66">
        <v>320</v>
      </c>
      <c r="F280" s="13"/>
    </row>
    <row r="281" spans="1:10" x14ac:dyDescent="0.2">
      <c r="A281" s="11">
        <v>61172</v>
      </c>
      <c r="B281" s="101" t="s">
        <v>571</v>
      </c>
      <c r="C281" s="316" t="s">
        <v>572</v>
      </c>
      <c r="D281" s="29">
        <v>590</v>
      </c>
      <c r="F281" s="13"/>
    </row>
    <row r="282" spans="1:10" x14ac:dyDescent="0.2">
      <c r="A282" s="11">
        <v>61181</v>
      </c>
      <c r="B282" s="101" t="s">
        <v>573</v>
      </c>
      <c r="C282" s="316" t="s">
        <v>574</v>
      </c>
      <c r="D282" s="29">
        <v>220</v>
      </c>
      <c r="F282" s="13"/>
    </row>
    <row r="283" spans="1:10" x14ac:dyDescent="0.2">
      <c r="A283" s="11">
        <v>61007</v>
      </c>
      <c r="B283" s="101" t="s">
        <v>575</v>
      </c>
      <c r="C283" s="316" t="s">
        <v>576</v>
      </c>
      <c r="D283" s="29">
        <v>590</v>
      </c>
      <c r="F283" s="13"/>
    </row>
    <row r="284" spans="1:10" ht="25.5" x14ac:dyDescent="0.2">
      <c r="A284" s="11">
        <v>61009</v>
      </c>
      <c r="B284" s="101" t="s">
        <v>577</v>
      </c>
      <c r="C284" s="316" t="s">
        <v>578</v>
      </c>
      <c r="D284" s="29">
        <v>220</v>
      </c>
      <c r="F284" s="13"/>
    </row>
    <row r="285" spans="1:10" x14ac:dyDescent="0.2">
      <c r="A285" s="11">
        <v>61107</v>
      </c>
      <c r="B285" s="101" t="s">
        <v>579</v>
      </c>
      <c r="C285" s="316" t="s">
        <v>580</v>
      </c>
      <c r="D285" s="29">
        <v>190</v>
      </c>
      <c r="F285" s="13"/>
    </row>
    <row r="286" spans="1:10" x14ac:dyDescent="0.2">
      <c r="A286" s="11">
        <v>61038</v>
      </c>
      <c r="B286" s="101" t="s">
        <v>581</v>
      </c>
      <c r="C286" s="316" t="s">
        <v>582</v>
      </c>
      <c r="D286" s="29">
        <v>530</v>
      </c>
      <c r="F286" s="13"/>
    </row>
    <row r="287" spans="1:10" x14ac:dyDescent="0.2">
      <c r="A287" s="11">
        <v>61028</v>
      </c>
      <c r="B287" s="101" t="s">
        <v>583</v>
      </c>
      <c r="C287" s="316" t="s">
        <v>584</v>
      </c>
      <c r="D287" s="29">
        <v>600</v>
      </c>
      <c r="F287" s="13"/>
    </row>
    <row r="288" spans="1:10" s="97" customFormat="1" x14ac:dyDescent="0.2">
      <c r="A288" s="11">
        <v>61127</v>
      </c>
      <c r="B288" s="101" t="s">
        <v>585</v>
      </c>
      <c r="C288" s="316" t="s">
        <v>586</v>
      </c>
      <c r="D288" s="66">
        <v>1000</v>
      </c>
      <c r="E288" s="118"/>
      <c r="F288" s="13"/>
      <c r="I288" s="61"/>
      <c r="J288" s="62"/>
    </row>
    <row r="289" spans="1:10" s="97" customFormat="1" x14ac:dyDescent="0.2">
      <c r="A289" s="11">
        <v>61034</v>
      </c>
      <c r="B289" s="101" t="s">
        <v>587</v>
      </c>
      <c r="C289" s="316" t="s">
        <v>588</v>
      </c>
      <c r="D289" s="66">
        <v>1000</v>
      </c>
      <c r="E289" s="118"/>
      <c r="F289" s="13"/>
      <c r="I289" s="61"/>
      <c r="J289" s="62"/>
    </row>
    <row r="290" spans="1:10" s="97" customFormat="1" x14ac:dyDescent="0.2">
      <c r="A290" s="11">
        <v>61040</v>
      </c>
      <c r="B290" s="101" t="s">
        <v>589</v>
      </c>
      <c r="C290" s="316" t="s">
        <v>590</v>
      </c>
      <c r="D290" s="66">
        <v>590</v>
      </c>
      <c r="E290" s="118"/>
      <c r="F290" s="13"/>
      <c r="I290" s="61"/>
      <c r="J290" s="62"/>
    </row>
    <row r="291" spans="1:10" s="97" customFormat="1" x14ac:dyDescent="0.2">
      <c r="A291" s="11">
        <v>61268</v>
      </c>
      <c r="B291" s="101" t="s">
        <v>591</v>
      </c>
      <c r="C291" s="316" t="s">
        <v>592</v>
      </c>
      <c r="D291" s="66">
        <v>950</v>
      </c>
      <c r="E291" s="118"/>
      <c r="F291" s="13"/>
      <c r="I291" s="61"/>
      <c r="J291" s="62"/>
    </row>
    <row r="292" spans="1:10" s="97" customFormat="1" x14ac:dyDescent="0.2">
      <c r="A292" s="11">
        <v>61269</v>
      </c>
      <c r="B292" s="101" t="s">
        <v>593</v>
      </c>
      <c r="C292" s="316" t="s">
        <v>594</v>
      </c>
      <c r="D292" s="66">
        <v>1300</v>
      </c>
      <c r="E292" s="118"/>
      <c r="F292" s="13"/>
      <c r="I292" s="61"/>
      <c r="J292" s="62"/>
    </row>
    <row r="293" spans="1:10" s="97" customFormat="1" x14ac:dyDescent="0.2">
      <c r="A293" s="11">
        <v>61283</v>
      </c>
      <c r="B293" s="101" t="s">
        <v>595</v>
      </c>
      <c r="C293" s="316" t="s">
        <v>596</v>
      </c>
      <c r="D293" s="66">
        <v>1100</v>
      </c>
      <c r="E293" s="118"/>
      <c r="F293" s="38"/>
      <c r="I293" s="61"/>
      <c r="J293" s="62"/>
    </row>
    <row r="294" spans="1:10" s="97" customFormat="1" x14ac:dyDescent="0.2">
      <c r="A294" s="11">
        <v>61277</v>
      </c>
      <c r="B294" s="101" t="s">
        <v>597</v>
      </c>
      <c r="C294" s="316" t="s">
        <v>598</v>
      </c>
      <c r="D294" s="66">
        <v>1000</v>
      </c>
      <c r="E294" s="118"/>
      <c r="F294" s="33"/>
      <c r="G294" s="23"/>
      <c r="I294" s="61"/>
      <c r="J294" s="62"/>
    </row>
    <row r="295" spans="1:10" s="97" customFormat="1" x14ac:dyDescent="0.2">
      <c r="A295" s="11">
        <v>61276</v>
      </c>
      <c r="B295" s="116"/>
      <c r="C295" s="359" t="s">
        <v>599</v>
      </c>
      <c r="D295" s="360"/>
      <c r="E295" s="118"/>
      <c r="F295" s="13"/>
      <c r="G295" s="119"/>
      <c r="I295" s="61"/>
      <c r="J295" s="62"/>
    </row>
    <row r="296" spans="1:10" s="97" customFormat="1" x14ac:dyDescent="0.2">
      <c r="A296" s="11">
        <v>61275</v>
      </c>
      <c r="B296" s="101" t="s">
        <v>600</v>
      </c>
      <c r="C296" s="88" t="s">
        <v>601</v>
      </c>
      <c r="D296" s="66">
        <v>430</v>
      </c>
      <c r="E296" s="118"/>
      <c r="F296" s="13"/>
      <c r="G296" s="119"/>
      <c r="I296" s="61"/>
      <c r="J296" s="62"/>
    </row>
    <row r="297" spans="1:10" s="97" customFormat="1" x14ac:dyDescent="0.2">
      <c r="A297" s="11">
        <v>61274</v>
      </c>
      <c r="B297" s="101" t="s">
        <v>603</v>
      </c>
      <c r="C297" s="88" t="s">
        <v>604</v>
      </c>
      <c r="D297" s="66">
        <v>110</v>
      </c>
      <c r="E297" s="118"/>
      <c r="F297" s="38"/>
      <c r="G297" s="119"/>
      <c r="I297" s="61"/>
      <c r="J297" s="62"/>
    </row>
    <row r="298" spans="1:10" x14ac:dyDescent="0.2">
      <c r="B298" s="101" t="s">
        <v>605</v>
      </c>
      <c r="C298" s="88" t="s">
        <v>606</v>
      </c>
      <c r="D298" s="29">
        <v>590</v>
      </c>
      <c r="G298" s="14"/>
    </row>
    <row r="299" spans="1:10" s="97" customFormat="1" x14ac:dyDescent="0.2">
      <c r="A299" s="11">
        <v>66116</v>
      </c>
      <c r="B299" s="101" t="s">
        <v>607</v>
      </c>
      <c r="C299" s="88" t="s">
        <v>608</v>
      </c>
      <c r="D299" s="66">
        <v>230</v>
      </c>
      <c r="E299" s="13"/>
      <c r="H299" s="14"/>
      <c r="I299" s="63"/>
      <c r="J299" s="98"/>
    </row>
    <row r="300" spans="1:10" s="97" customFormat="1" x14ac:dyDescent="0.2">
      <c r="A300" s="11" t="s">
        <v>602</v>
      </c>
      <c r="B300" s="101" t="s">
        <v>609</v>
      </c>
      <c r="C300" s="88" t="s">
        <v>610</v>
      </c>
      <c r="D300" s="66">
        <v>140</v>
      </c>
      <c r="E300" s="13"/>
      <c r="H300" s="14"/>
      <c r="I300" s="63"/>
      <c r="J300" s="98"/>
    </row>
    <row r="301" spans="1:10" s="97" customFormat="1" x14ac:dyDescent="0.2">
      <c r="A301" s="11">
        <v>66099</v>
      </c>
      <c r="B301" s="101" t="s">
        <v>611</v>
      </c>
      <c r="C301" s="88" t="s">
        <v>612</v>
      </c>
      <c r="D301" s="66">
        <v>550</v>
      </c>
      <c r="E301" s="13"/>
      <c r="H301" s="14"/>
      <c r="I301" s="63"/>
      <c r="J301" s="98"/>
    </row>
    <row r="302" spans="1:10" s="97" customFormat="1" x14ac:dyDescent="0.2">
      <c r="A302" s="11">
        <v>66209</v>
      </c>
      <c r="B302" s="101" t="s">
        <v>614</v>
      </c>
      <c r="C302" s="88" t="s">
        <v>615</v>
      </c>
      <c r="D302" s="66">
        <v>140</v>
      </c>
      <c r="E302" s="13"/>
      <c r="F302" s="13"/>
      <c r="G302" s="119"/>
      <c r="H302" s="14"/>
      <c r="I302" s="63"/>
      <c r="J302" s="98"/>
    </row>
    <row r="303" spans="1:10" s="97" customFormat="1" x14ac:dyDescent="0.2">
      <c r="A303" s="11">
        <v>66756</v>
      </c>
      <c r="B303" s="101" t="s">
        <v>616</v>
      </c>
      <c r="C303" s="88" t="s">
        <v>617</v>
      </c>
      <c r="D303" s="66">
        <v>580</v>
      </c>
      <c r="E303" s="13"/>
      <c r="F303" s="38"/>
      <c r="G303" s="119"/>
      <c r="I303" s="63"/>
      <c r="J303" s="98"/>
    </row>
    <row r="304" spans="1:10" s="97" customFormat="1" x14ac:dyDescent="0.2">
      <c r="A304" s="11">
        <v>66202</v>
      </c>
      <c r="B304" s="101" t="s">
        <v>618</v>
      </c>
      <c r="C304" s="88" t="s">
        <v>619</v>
      </c>
      <c r="D304" s="66">
        <v>120</v>
      </c>
      <c r="E304" s="13"/>
      <c r="F304" s="13"/>
      <c r="G304" s="119"/>
      <c r="I304" s="63"/>
      <c r="J304" s="98"/>
    </row>
    <row r="305" spans="1:10" s="97" customFormat="1" x14ac:dyDescent="0.2">
      <c r="A305" s="11" t="s">
        <v>613</v>
      </c>
      <c r="B305" s="101" t="s">
        <v>620</v>
      </c>
      <c r="C305" s="88" t="s">
        <v>621</v>
      </c>
      <c r="D305" s="66">
        <v>270</v>
      </c>
      <c r="E305" s="13"/>
      <c r="F305" s="13"/>
      <c r="G305" s="119"/>
      <c r="H305" s="14"/>
      <c r="I305" s="63"/>
      <c r="J305" s="98"/>
    </row>
    <row r="306" spans="1:10" s="97" customFormat="1" x14ac:dyDescent="0.2">
      <c r="A306" s="11">
        <v>66253</v>
      </c>
      <c r="B306" s="101" t="s">
        <v>622</v>
      </c>
      <c r="C306" s="88" t="s">
        <v>623</v>
      </c>
      <c r="D306" s="66">
        <v>270</v>
      </c>
      <c r="E306" s="13"/>
      <c r="F306" s="13"/>
      <c r="G306" s="119"/>
      <c r="H306" s="14"/>
      <c r="I306" s="63"/>
      <c r="J306" s="98"/>
    </row>
    <row r="307" spans="1:10" s="97" customFormat="1" x14ac:dyDescent="0.2">
      <c r="A307" s="11">
        <v>66085</v>
      </c>
      <c r="B307" s="101" t="s">
        <v>624</v>
      </c>
      <c r="C307" s="88" t="s">
        <v>625</v>
      </c>
      <c r="D307" s="66">
        <v>270</v>
      </c>
      <c r="E307" s="13"/>
      <c r="F307" s="13"/>
      <c r="G307" s="119"/>
      <c r="H307" s="14"/>
      <c r="I307" s="63"/>
      <c r="J307" s="98"/>
    </row>
    <row r="308" spans="1:10" s="97" customFormat="1" x14ac:dyDescent="0.2">
      <c r="A308" s="11">
        <v>66215</v>
      </c>
      <c r="B308" s="101" t="s">
        <v>626</v>
      </c>
      <c r="C308" s="316" t="s">
        <v>627</v>
      </c>
      <c r="D308" s="66">
        <v>340</v>
      </c>
      <c r="E308" s="13"/>
      <c r="F308" s="13"/>
      <c r="G308" s="119"/>
      <c r="H308" s="14"/>
      <c r="I308" s="63"/>
      <c r="J308" s="98"/>
    </row>
    <row r="309" spans="1:10" s="97" customFormat="1" x14ac:dyDescent="0.2">
      <c r="A309" s="11">
        <v>66216</v>
      </c>
      <c r="B309" s="101" t="s">
        <v>628</v>
      </c>
      <c r="C309" s="88" t="s">
        <v>629</v>
      </c>
      <c r="D309" s="66">
        <v>140</v>
      </c>
      <c r="E309" s="13"/>
      <c r="F309" s="13"/>
      <c r="G309" s="119"/>
      <c r="H309" s="14"/>
      <c r="I309" s="63"/>
      <c r="J309" s="98"/>
    </row>
    <row r="310" spans="1:10" s="97" customFormat="1" x14ac:dyDescent="0.2">
      <c r="A310" s="11">
        <v>66217</v>
      </c>
      <c r="B310" s="101" t="s">
        <v>630</v>
      </c>
      <c r="C310" s="88" t="s">
        <v>631</v>
      </c>
      <c r="D310" s="66">
        <v>150</v>
      </c>
      <c r="E310" s="13"/>
      <c r="F310" s="13"/>
      <c r="G310" s="119"/>
      <c r="I310" s="63"/>
      <c r="J310" s="98"/>
    </row>
    <row r="311" spans="1:10" s="97" customFormat="1" x14ac:dyDescent="0.2">
      <c r="A311" s="11">
        <v>66731</v>
      </c>
      <c r="B311" s="101" t="s">
        <v>632</v>
      </c>
      <c r="C311" s="88" t="s">
        <v>633</v>
      </c>
      <c r="D311" s="66">
        <v>160</v>
      </c>
      <c r="E311" s="13"/>
      <c r="F311" s="13"/>
      <c r="G311" s="119"/>
      <c r="H311" s="14"/>
      <c r="I311" s="63"/>
      <c r="J311" s="98"/>
    </row>
    <row r="312" spans="1:10" s="97" customFormat="1" x14ac:dyDescent="0.2">
      <c r="A312" s="11">
        <v>66076</v>
      </c>
      <c r="B312" s="101" t="s">
        <v>634</v>
      </c>
      <c r="C312" s="88" t="s">
        <v>635</v>
      </c>
      <c r="D312" s="66">
        <v>150</v>
      </c>
      <c r="E312" s="13"/>
      <c r="F312" s="13"/>
      <c r="G312" s="119"/>
      <c r="H312" s="14"/>
      <c r="I312" s="63"/>
      <c r="J312" s="98"/>
    </row>
    <row r="313" spans="1:10" s="97" customFormat="1" x14ac:dyDescent="0.2">
      <c r="A313" s="11">
        <v>66065</v>
      </c>
      <c r="B313" s="101" t="s">
        <v>636</v>
      </c>
      <c r="C313" s="88" t="s">
        <v>637</v>
      </c>
      <c r="D313" s="29">
        <v>140</v>
      </c>
      <c r="E313" s="13"/>
      <c r="F313" s="13"/>
      <c r="G313" s="119"/>
      <c r="H313" s="14"/>
      <c r="I313" s="63"/>
      <c r="J313" s="98"/>
    </row>
    <row r="314" spans="1:10" s="97" customFormat="1" x14ac:dyDescent="0.2">
      <c r="A314" s="11">
        <v>66070</v>
      </c>
      <c r="B314" s="101" t="s">
        <v>638</v>
      </c>
      <c r="C314" s="88" t="s">
        <v>639</v>
      </c>
      <c r="D314" s="66">
        <v>160</v>
      </c>
      <c r="E314" s="13"/>
      <c r="F314" s="13"/>
      <c r="G314" s="119"/>
      <c r="H314" s="14"/>
      <c r="I314" s="63"/>
      <c r="J314" s="98"/>
    </row>
    <row r="315" spans="1:10" s="97" customFormat="1" x14ac:dyDescent="0.2">
      <c r="A315" s="11">
        <v>66089</v>
      </c>
      <c r="B315" s="101" t="s">
        <v>640</v>
      </c>
      <c r="C315" s="88" t="s">
        <v>641</v>
      </c>
      <c r="D315" s="66">
        <v>150</v>
      </c>
      <c r="E315" s="13"/>
      <c r="F315" s="13"/>
      <c r="G315" s="119"/>
      <c r="H315" s="14"/>
      <c r="I315" s="63"/>
      <c r="J315" s="98"/>
    </row>
    <row r="316" spans="1:10" s="97" customFormat="1" x14ac:dyDescent="0.2">
      <c r="A316" s="11">
        <v>66032</v>
      </c>
      <c r="B316" s="101" t="s">
        <v>642</v>
      </c>
      <c r="C316" s="88" t="s">
        <v>643</v>
      </c>
      <c r="D316" s="66">
        <v>190</v>
      </c>
      <c r="E316" s="13"/>
      <c r="F316" s="13"/>
      <c r="G316" s="119"/>
      <c r="H316" s="14"/>
      <c r="I316" s="63"/>
      <c r="J316" s="98"/>
    </row>
    <row r="317" spans="1:10" s="97" customFormat="1" x14ac:dyDescent="0.2">
      <c r="A317" s="117">
        <v>66066</v>
      </c>
      <c r="B317" s="101" t="s">
        <v>644</v>
      </c>
      <c r="C317" s="88" t="s">
        <v>645</v>
      </c>
      <c r="D317" s="66">
        <v>1010</v>
      </c>
      <c r="E317" s="13"/>
      <c r="F317" s="13"/>
      <c r="G317" s="119"/>
      <c r="H317" s="14"/>
      <c r="I317" s="63"/>
      <c r="J317" s="98"/>
    </row>
    <row r="318" spans="1:10" s="97" customFormat="1" x14ac:dyDescent="0.2">
      <c r="A318" s="11">
        <v>66096</v>
      </c>
      <c r="B318" s="101" t="s">
        <v>646</v>
      </c>
      <c r="C318" s="88" t="s">
        <v>647</v>
      </c>
      <c r="D318" s="29">
        <v>160</v>
      </c>
      <c r="E318" s="13"/>
      <c r="F318" s="13"/>
      <c r="G318" s="119"/>
      <c r="H318" s="14"/>
      <c r="I318" s="63"/>
      <c r="J318" s="98"/>
    </row>
    <row r="319" spans="1:10" s="97" customFormat="1" x14ac:dyDescent="0.2">
      <c r="A319" s="11">
        <v>66189</v>
      </c>
      <c r="B319" s="101" t="s">
        <v>648</v>
      </c>
      <c r="C319" s="88" t="s">
        <v>649</v>
      </c>
      <c r="D319" s="66">
        <v>410</v>
      </c>
      <c r="E319" s="13"/>
      <c r="F319" s="13"/>
      <c r="G319" s="119"/>
      <c r="H319" s="14"/>
      <c r="I319" s="63"/>
      <c r="J319" s="98"/>
    </row>
    <row r="320" spans="1:10" s="97" customFormat="1" x14ac:dyDescent="0.2">
      <c r="A320" s="11">
        <v>66223</v>
      </c>
      <c r="B320" s="101" t="s">
        <v>650</v>
      </c>
      <c r="C320" s="88" t="s">
        <v>651</v>
      </c>
      <c r="D320" s="29">
        <v>130</v>
      </c>
      <c r="E320" s="13"/>
      <c r="F320" s="13"/>
      <c r="G320" s="119"/>
      <c r="H320" s="14"/>
      <c r="I320" s="63"/>
      <c r="J320" s="98"/>
    </row>
    <row r="321" spans="1:10" s="97" customFormat="1" x14ac:dyDescent="0.2">
      <c r="A321" s="11">
        <v>66015</v>
      </c>
      <c r="B321" s="101" t="s">
        <v>652</v>
      </c>
      <c r="C321" s="88" t="s">
        <v>653</v>
      </c>
      <c r="D321" s="29">
        <v>220</v>
      </c>
      <c r="E321" s="13"/>
      <c r="F321" s="13"/>
      <c r="G321" s="119"/>
      <c r="H321" s="14"/>
      <c r="I321" s="63"/>
      <c r="J321" s="98"/>
    </row>
    <row r="322" spans="1:10" s="97" customFormat="1" x14ac:dyDescent="0.2">
      <c r="A322" s="11">
        <v>66117</v>
      </c>
      <c r="B322" s="101" t="s">
        <v>654</v>
      </c>
      <c r="C322" s="88" t="s">
        <v>655</v>
      </c>
      <c r="D322" s="29">
        <v>220</v>
      </c>
      <c r="E322" s="13"/>
      <c r="F322" s="13"/>
      <c r="G322" s="119"/>
      <c r="H322" s="14"/>
      <c r="I322" s="63"/>
      <c r="J322" s="98"/>
    </row>
    <row r="323" spans="1:10" s="97" customFormat="1" x14ac:dyDescent="0.2">
      <c r="A323" s="11">
        <v>66023</v>
      </c>
      <c r="B323" s="101" t="s">
        <v>2179</v>
      </c>
      <c r="C323" s="88" t="s">
        <v>2180</v>
      </c>
      <c r="D323" s="66">
        <v>120</v>
      </c>
      <c r="E323" s="13"/>
      <c r="F323" s="13"/>
      <c r="G323" s="119"/>
      <c r="H323" s="14"/>
      <c r="I323" s="63"/>
      <c r="J323" s="98"/>
    </row>
    <row r="324" spans="1:10" s="97" customFormat="1" x14ac:dyDescent="0.2">
      <c r="A324" s="11">
        <v>66028</v>
      </c>
      <c r="B324" s="101" t="s">
        <v>2181</v>
      </c>
      <c r="C324" s="88" t="s">
        <v>2182</v>
      </c>
      <c r="D324" s="66">
        <v>120</v>
      </c>
      <c r="E324" s="13"/>
      <c r="F324" s="13"/>
      <c r="G324" s="119"/>
      <c r="H324" s="14"/>
      <c r="I324" s="63"/>
      <c r="J324" s="98"/>
    </row>
    <row r="325" spans="1:10" s="97" customFormat="1" x14ac:dyDescent="0.2">
      <c r="A325" s="11">
        <v>66025</v>
      </c>
      <c r="B325" s="101" t="s">
        <v>2183</v>
      </c>
      <c r="C325" s="88" t="s">
        <v>2184</v>
      </c>
      <c r="D325" s="66">
        <v>120</v>
      </c>
      <c r="E325" s="13"/>
      <c r="F325" s="13"/>
      <c r="I325" s="63"/>
      <c r="J325" s="98"/>
    </row>
    <row r="326" spans="1:10" s="97" customFormat="1" x14ac:dyDescent="0.2">
      <c r="A326" s="11">
        <v>66201</v>
      </c>
      <c r="B326" s="101" t="s">
        <v>656</v>
      </c>
      <c r="C326" s="88" t="s">
        <v>657</v>
      </c>
      <c r="D326" s="66">
        <v>380</v>
      </c>
      <c r="E326" s="13"/>
      <c r="F326" s="13"/>
      <c r="I326" s="63"/>
      <c r="J326" s="98"/>
    </row>
    <row r="327" spans="1:10" s="97" customFormat="1" x14ac:dyDescent="0.2">
      <c r="A327" s="11">
        <v>66061</v>
      </c>
      <c r="B327" s="101" t="s">
        <v>658</v>
      </c>
      <c r="C327" s="88" t="s">
        <v>659</v>
      </c>
      <c r="D327" s="66">
        <v>270</v>
      </c>
      <c r="E327" s="13"/>
      <c r="F327" s="13"/>
      <c r="I327" s="63"/>
      <c r="J327" s="98"/>
    </row>
    <row r="328" spans="1:10" s="97" customFormat="1" x14ac:dyDescent="0.2">
      <c r="A328" s="11">
        <v>66152</v>
      </c>
      <c r="B328" s="101" t="s">
        <v>660</v>
      </c>
      <c r="C328" s="88" t="s">
        <v>661</v>
      </c>
      <c r="D328" s="66">
        <v>2280</v>
      </c>
      <c r="E328" s="13"/>
      <c r="F328" s="13"/>
      <c r="I328" s="63"/>
      <c r="J328" s="98"/>
    </row>
    <row r="329" spans="1:10" s="97" customFormat="1" x14ac:dyDescent="0.2">
      <c r="A329" s="11">
        <v>66107</v>
      </c>
      <c r="B329" s="101" t="s">
        <v>662</v>
      </c>
      <c r="C329" s="88" t="s">
        <v>663</v>
      </c>
      <c r="D329" s="66">
        <v>2050</v>
      </c>
      <c r="E329" s="13"/>
      <c r="F329" s="13"/>
      <c r="I329" s="63"/>
      <c r="J329" s="98"/>
    </row>
    <row r="330" spans="1:10" s="97" customFormat="1" x14ac:dyDescent="0.2">
      <c r="A330" s="11">
        <v>66130</v>
      </c>
      <c r="B330" s="101" t="s">
        <v>664</v>
      </c>
      <c r="C330" s="88" t="s">
        <v>665</v>
      </c>
      <c r="D330" s="66">
        <v>140</v>
      </c>
      <c r="E330" s="13"/>
      <c r="F330" s="13"/>
      <c r="I330" s="63"/>
      <c r="J330" s="98"/>
    </row>
    <row r="331" spans="1:10" s="97" customFormat="1" x14ac:dyDescent="0.2">
      <c r="A331" s="11">
        <v>66049</v>
      </c>
      <c r="B331" s="101" t="s">
        <v>666</v>
      </c>
      <c r="C331" s="88" t="s">
        <v>667</v>
      </c>
      <c r="D331" s="66">
        <v>200</v>
      </c>
      <c r="E331" s="13"/>
      <c r="F331" s="13"/>
      <c r="G331" s="23"/>
      <c r="H331" s="14"/>
      <c r="I331" s="63"/>
      <c r="J331" s="98"/>
    </row>
    <row r="332" spans="1:10" s="97" customFormat="1" x14ac:dyDescent="0.2">
      <c r="A332" s="11">
        <v>66154</v>
      </c>
      <c r="B332" s="101" t="s">
        <v>668</v>
      </c>
      <c r="C332" s="88" t="s">
        <v>669</v>
      </c>
      <c r="D332" s="66">
        <v>170</v>
      </c>
      <c r="E332" s="13"/>
      <c r="F332" s="13"/>
      <c r="G332" s="119"/>
      <c r="I332" s="63"/>
      <c r="J332" s="98"/>
    </row>
    <row r="333" spans="1:10" s="97" customFormat="1" x14ac:dyDescent="0.2">
      <c r="A333" s="11">
        <v>66043</v>
      </c>
      <c r="B333" s="101" t="s">
        <v>670</v>
      </c>
      <c r="C333" s="88" t="s">
        <v>671</v>
      </c>
      <c r="D333" s="66">
        <v>140</v>
      </c>
      <c r="E333" s="13"/>
      <c r="F333" s="13"/>
      <c r="G333" s="119"/>
      <c r="I333" s="63"/>
      <c r="J333" s="98"/>
    </row>
    <row r="334" spans="1:10" s="97" customFormat="1" x14ac:dyDescent="0.2">
      <c r="A334" s="11">
        <v>66053</v>
      </c>
      <c r="B334" s="101" t="s">
        <v>672</v>
      </c>
      <c r="C334" s="88" t="s">
        <v>673</v>
      </c>
      <c r="D334" s="66">
        <v>140</v>
      </c>
      <c r="E334" s="13"/>
      <c r="F334" s="13"/>
      <c r="G334" s="119"/>
      <c r="I334" s="63"/>
      <c r="J334" s="98"/>
    </row>
    <row r="335" spans="1:10" s="97" customFormat="1" x14ac:dyDescent="0.2">
      <c r="A335" s="11">
        <v>66045</v>
      </c>
      <c r="B335" s="101" t="s">
        <v>674</v>
      </c>
      <c r="C335" s="88" t="s">
        <v>675</v>
      </c>
      <c r="D335" s="66">
        <v>150</v>
      </c>
      <c r="E335" s="13"/>
      <c r="F335" s="13"/>
      <c r="G335" s="119"/>
      <c r="I335" s="63"/>
      <c r="J335" s="98"/>
    </row>
    <row r="336" spans="1:10" s="97" customFormat="1" x14ac:dyDescent="0.2">
      <c r="A336" s="11">
        <v>66060</v>
      </c>
      <c r="B336" s="101" t="s">
        <v>676</v>
      </c>
      <c r="C336" s="88" t="s">
        <v>677</v>
      </c>
      <c r="D336" s="66">
        <v>140</v>
      </c>
      <c r="E336" s="13"/>
      <c r="F336" s="13"/>
      <c r="G336" s="119"/>
      <c r="I336" s="63"/>
      <c r="J336" s="98"/>
    </row>
    <row r="337" spans="1:10" s="97" customFormat="1" x14ac:dyDescent="0.2">
      <c r="A337" s="11">
        <v>66056</v>
      </c>
      <c r="B337" s="101" t="s">
        <v>678</v>
      </c>
      <c r="C337" s="88" t="s">
        <v>679</v>
      </c>
      <c r="D337" s="66">
        <v>160</v>
      </c>
      <c r="E337" s="13"/>
      <c r="F337" s="13"/>
      <c r="G337" s="119"/>
      <c r="I337" s="63"/>
      <c r="J337" s="98"/>
    </row>
    <row r="338" spans="1:10" s="97" customFormat="1" x14ac:dyDescent="0.2">
      <c r="A338" s="11">
        <v>66227</v>
      </c>
      <c r="B338" s="101" t="s">
        <v>680</v>
      </c>
      <c r="C338" s="88" t="s">
        <v>681</v>
      </c>
      <c r="D338" s="66">
        <v>150</v>
      </c>
      <c r="E338" s="13"/>
      <c r="F338" s="13"/>
      <c r="G338" s="119"/>
      <c r="I338" s="63"/>
      <c r="J338" s="98"/>
    </row>
    <row r="339" spans="1:10" s="97" customFormat="1" x14ac:dyDescent="0.2">
      <c r="A339" s="11">
        <v>66228</v>
      </c>
      <c r="B339" s="101" t="s">
        <v>682</v>
      </c>
      <c r="C339" s="88" t="s">
        <v>683</v>
      </c>
      <c r="D339" s="66">
        <v>130</v>
      </c>
      <c r="E339" s="13"/>
      <c r="F339" s="13"/>
      <c r="G339" s="119"/>
      <c r="I339" s="63"/>
      <c r="J339" s="98"/>
    </row>
    <row r="340" spans="1:10" s="97" customFormat="1" x14ac:dyDescent="0.2">
      <c r="A340" s="11">
        <v>66040</v>
      </c>
      <c r="B340" s="101" t="s">
        <v>684</v>
      </c>
      <c r="C340" s="88" t="s">
        <v>685</v>
      </c>
      <c r="D340" s="66">
        <v>220</v>
      </c>
      <c r="E340" s="13"/>
      <c r="F340" s="13"/>
      <c r="G340" s="119"/>
      <c r="I340" s="63"/>
      <c r="J340" s="98"/>
    </row>
    <row r="341" spans="1:10" s="97" customFormat="1" x14ac:dyDescent="0.2">
      <c r="A341" s="11">
        <v>66210</v>
      </c>
      <c r="B341" s="101" t="s">
        <v>686</v>
      </c>
      <c r="C341" s="88" t="s">
        <v>687</v>
      </c>
      <c r="D341" s="66">
        <v>250</v>
      </c>
      <c r="E341" s="13"/>
      <c r="F341" s="13"/>
      <c r="G341" s="119"/>
      <c r="I341" s="63"/>
      <c r="J341" s="98"/>
    </row>
    <row r="342" spans="1:10" x14ac:dyDescent="0.2">
      <c r="A342" s="11">
        <v>66226</v>
      </c>
      <c r="B342" s="101" t="s">
        <v>688</v>
      </c>
      <c r="C342" s="88" t="s">
        <v>689</v>
      </c>
      <c r="D342" s="66">
        <v>450</v>
      </c>
      <c r="F342" s="13"/>
      <c r="G342" s="119"/>
      <c r="H342" s="97"/>
    </row>
    <row r="343" spans="1:10" x14ac:dyDescent="0.2">
      <c r="A343" s="11">
        <v>66108</v>
      </c>
      <c r="B343" s="101" t="s">
        <v>690</v>
      </c>
      <c r="C343" s="88" t="s">
        <v>691</v>
      </c>
      <c r="D343" s="66">
        <v>230</v>
      </c>
      <c r="F343" s="13"/>
      <c r="G343" s="119"/>
      <c r="H343" s="97"/>
      <c r="I343" s="90"/>
      <c r="J343" s="25"/>
    </row>
    <row r="344" spans="1:10" x14ac:dyDescent="0.2">
      <c r="A344" s="11">
        <v>66114</v>
      </c>
      <c r="B344" s="101" t="s">
        <v>692</v>
      </c>
      <c r="C344" s="88" t="s">
        <v>693</v>
      </c>
      <c r="D344" s="66">
        <v>450</v>
      </c>
      <c r="F344" s="13"/>
      <c r="G344" s="119"/>
      <c r="H344" s="97"/>
      <c r="I344" s="90"/>
      <c r="J344" s="25"/>
    </row>
    <row r="345" spans="1:10" x14ac:dyDescent="0.2">
      <c r="A345" s="11">
        <v>66225</v>
      </c>
      <c r="B345" s="101" t="s">
        <v>694</v>
      </c>
      <c r="C345" s="88" t="s">
        <v>695</v>
      </c>
      <c r="D345" s="66">
        <v>810</v>
      </c>
      <c r="F345" s="13"/>
      <c r="G345" s="119"/>
      <c r="H345" s="97"/>
      <c r="I345" s="90"/>
      <c r="J345" s="25"/>
    </row>
    <row r="346" spans="1:10" x14ac:dyDescent="0.2">
      <c r="A346" s="11">
        <v>66034</v>
      </c>
      <c r="B346" s="101" t="s">
        <v>696</v>
      </c>
      <c r="C346" s="88" t="s">
        <v>697</v>
      </c>
      <c r="D346" s="66">
        <v>470</v>
      </c>
      <c r="F346" s="13"/>
      <c r="G346" s="119"/>
      <c r="H346" s="97"/>
      <c r="I346" s="90"/>
      <c r="J346" s="25"/>
    </row>
    <row r="347" spans="1:10" x14ac:dyDescent="0.2">
      <c r="A347" s="11">
        <v>66112</v>
      </c>
      <c r="B347" s="101" t="s">
        <v>698</v>
      </c>
      <c r="C347" s="88" t="s">
        <v>699</v>
      </c>
      <c r="D347" s="66">
        <v>550</v>
      </c>
      <c r="F347" s="13"/>
      <c r="G347" s="119"/>
      <c r="H347" s="97"/>
      <c r="I347" s="90"/>
      <c r="J347" s="25"/>
    </row>
    <row r="348" spans="1:10" s="97" customFormat="1" x14ac:dyDescent="0.2">
      <c r="A348" s="117">
        <v>66754</v>
      </c>
      <c r="B348" s="101" t="s">
        <v>700</v>
      </c>
      <c r="C348" s="316" t="s">
        <v>701</v>
      </c>
      <c r="D348" s="323">
        <v>3500</v>
      </c>
      <c r="E348" s="118"/>
      <c r="F348" s="13"/>
      <c r="G348" s="119"/>
      <c r="I348" s="90"/>
      <c r="J348" s="25"/>
    </row>
    <row r="349" spans="1:10" s="97" customFormat="1" x14ac:dyDescent="0.2">
      <c r="A349" s="11">
        <v>66741</v>
      </c>
      <c r="B349" s="101" t="s">
        <v>702</v>
      </c>
      <c r="C349" s="316" t="s">
        <v>703</v>
      </c>
      <c r="D349" s="323">
        <v>5000</v>
      </c>
      <c r="E349" s="118"/>
      <c r="F349" s="13"/>
      <c r="G349" s="119"/>
      <c r="I349" s="90"/>
      <c r="J349" s="25"/>
    </row>
    <row r="350" spans="1:10" s="97" customFormat="1" x14ac:dyDescent="0.2">
      <c r="A350" s="11">
        <v>66740</v>
      </c>
      <c r="B350" s="101" t="s">
        <v>2185</v>
      </c>
      <c r="C350" s="316" t="s">
        <v>2186</v>
      </c>
      <c r="D350" s="323">
        <v>1000</v>
      </c>
      <c r="E350" s="118"/>
      <c r="F350" s="13"/>
      <c r="G350" s="119"/>
      <c r="I350" s="90"/>
      <c r="J350" s="25"/>
    </row>
    <row r="351" spans="1:10" s="122" customFormat="1" x14ac:dyDescent="0.2">
      <c r="A351" s="12"/>
      <c r="B351" s="120"/>
      <c r="C351" s="370" t="s">
        <v>704</v>
      </c>
      <c r="D351" s="371"/>
      <c r="E351" s="121"/>
      <c r="I351" s="123"/>
      <c r="J351" s="124"/>
    </row>
    <row r="352" spans="1:10" s="122" customFormat="1" x14ac:dyDescent="0.2">
      <c r="A352" s="12">
        <v>66703</v>
      </c>
      <c r="B352" s="101" t="s">
        <v>705</v>
      </c>
      <c r="C352" s="316" t="s">
        <v>706</v>
      </c>
      <c r="D352" s="325">
        <v>860</v>
      </c>
      <c r="E352" s="13"/>
      <c r="F352" s="125"/>
      <c r="G352" s="119"/>
      <c r="I352" s="123"/>
      <c r="J352" s="124"/>
    </row>
    <row r="353" spans="1:10" s="122" customFormat="1" x14ac:dyDescent="0.2">
      <c r="A353" s="12">
        <v>66603</v>
      </c>
      <c r="B353" s="101" t="s">
        <v>707</v>
      </c>
      <c r="C353" s="316" t="s">
        <v>708</v>
      </c>
      <c r="D353" s="326">
        <v>4950</v>
      </c>
      <c r="E353" s="13"/>
      <c r="F353" s="13"/>
      <c r="G353" s="119"/>
      <c r="I353" s="123"/>
      <c r="J353" s="124"/>
    </row>
    <row r="354" spans="1:10" s="122" customFormat="1" x14ac:dyDescent="0.2">
      <c r="A354" s="12">
        <v>66517</v>
      </c>
      <c r="B354" s="101" t="s">
        <v>709</v>
      </c>
      <c r="C354" s="316" t="s">
        <v>710</v>
      </c>
      <c r="D354" s="326">
        <v>400</v>
      </c>
      <c r="E354" s="13"/>
      <c r="F354" s="13"/>
      <c r="G354" s="119"/>
      <c r="I354" s="123"/>
      <c r="J354" s="124"/>
    </row>
    <row r="355" spans="1:10" s="122" customFormat="1" x14ac:dyDescent="0.2">
      <c r="A355" s="12">
        <v>66521</v>
      </c>
      <c r="B355" s="101" t="s">
        <v>711</v>
      </c>
      <c r="C355" s="316" t="s">
        <v>712</v>
      </c>
      <c r="D355" s="326">
        <v>530</v>
      </c>
      <c r="E355" s="13"/>
      <c r="F355" s="13"/>
      <c r="G355" s="119"/>
      <c r="I355" s="123"/>
      <c r="J355" s="124"/>
    </row>
    <row r="356" spans="1:10" s="122" customFormat="1" x14ac:dyDescent="0.2">
      <c r="A356" s="12">
        <v>66519</v>
      </c>
      <c r="B356" s="101" t="s">
        <v>713</v>
      </c>
      <c r="C356" s="316" t="s">
        <v>714</v>
      </c>
      <c r="D356" s="326">
        <v>530</v>
      </c>
      <c r="E356" s="13"/>
      <c r="F356" s="13"/>
      <c r="G356" s="119"/>
      <c r="I356" s="123"/>
      <c r="J356" s="124"/>
    </row>
    <row r="357" spans="1:10" s="122" customFormat="1" x14ac:dyDescent="0.2">
      <c r="A357" s="12">
        <v>66554</v>
      </c>
      <c r="B357" s="101" t="s">
        <v>715</v>
      </c>
      <c r="C357" s="316" t="s">
        <v>716</v>
      </c>
      <c r="D357" s="325">
        <v>1030</v>
      </c>
      <c r="E357" s="13"/>
      <c r="F357" s="13"/>
      <c r="G357" s="119"/>
      <c r="I357" s="123"/>
      <c r="J357" s="124"/>
    </row>
    <row r="358" spans="1:10" s="122" customFormat="1" x14ac:dyDescent="0.2">
      <c r="A358" s="12">
        <v>66526</v>
      </c>
      <c r="B358" s="101" t="s">
        <v>717</v>
      </c>
      <c r="C358" s="316" t="s">
        <v>718</v>
      </c>
      <c r="D358" s="326">
        <v>410</v>
      </c>
      <c r="E358" s="13"/>
      <c r="F358" s="13"/>
      <c r="G358" s="119"/>
      <c r="I358" s="123"/>
      <c r="J358" s="124"/>
    </row>
    <row r="359" spans="1:10" s="122" customFormat="1" x14ac:dyDescent="0.2">
      <c r="A359" s="12">
        <v>66534</v>
      </c>
      <c r="B359" s="101" t="s">
        <v>721</v>
      </c>
      <c r="C359" s="316" t="s">
        <v>722</v>
      </c>
      <c r="D359" s="326">
        <v>530</v>
      </c>
      <c r="E359" s="13"/>
      <c r="F359" s="13"/>
      <c r="G359" s="119"/>
      <c r="I359" s="123"/>
      <c r="J359" s="124"/>
    </row>
    <row r="360" spans="1:10" s="122" customFormat="1" x14ac:dyDescent="0.2">
      <c r="A360" s="12">
        <v>66532</v>
      </c>
      <c r="B360" s="101" t="s">
        <v>723</v>
      </c>
      <c r="C360" s="316" t="s">
        <v>724</v>
      </c>
      <c r="D360" s="326">
        <v>350</v>
      </c>
      <c r="E360" s="13"/>
      <c r="F360" s="13"/>
      <c r="G360" s="119"/>
      <c r="I360" s="123"/>
      <c r="J360" s="124"/>
    </row>
    <row r="361" spans="1:10" s="75" customFormat="1" x14ac:dyDescent="0.2">
      <c r="A361" s="12">
        <v>66522</v>
      </c>
      <c r="B361" s="101" t="s">
        <v>725</v>
      </c>
      <c r="C361" s="316" t="s">
        <v>726</v>
      </c>
      <c r="D361" s="326">
        <v>350</v>
      </c>
      <c r="E361" s="13"/>
      <c r="F361" s="13"/>
      <c r="G361" s="119"/>
      <c r="I361" s="127"/>
      <c r="J361" s="128"/>
    </row>
    <row r="362" spans="1:10" s="122" customFormat="1" x14ac:dyDescent="0.2">
      <c r="A362" s="12">
        <v>66505</v>
      </c>
      <c r="B362" s="101" t="s">
        <v>727</v>
      </c>
      <c r="C362" s="316" t="s">
        <v>728</v>
      </c>
      <c r="D362" s="326">
        <v>420</v>
      </c>
      <c r="E362" s="13"/>
      <c r="F362" s="13"/>
      <c r="G362" s="119"/>
      <c r="I362" s="123"/>
      <c r="J362" s="124"/>
    </row>
    <row r="363" spans="1:10" s="122" customFormat="1" x14ac:dyDescent="0.2">
      <c r="A363" s="12">
        <v>66527</v>
      </c>
      <c r="B363" s="101" t="s">
        <v>729</v>
      </c>
      <c r="C363" s="316" t="s">
        <v>730</v>
      </c>
      <c r="D363" s="326">
        <v>350</v>
      </c>
      <c r="E363" s="13"/>
      <c r="F363" s="13"/>
      <c r="G363" s="119"/>
      <c r="I363" s="123"/>
      <c r="J363" s="124"/>
    </row>
    <row r="364" spans="1:10" s="122" customFormat="1" x14ac:dyDescent="0.2">
      <c r="A364" s="12">
        <v>66504</v>
      </c>
      <c r="B364" s="101" t="s">
        <v>731</v>
      </c>
      <c r="C364" s="316" t="s">
        <v>732</v>
      </c>
      <c r="D364" s="326">
        <v>530</v>
      </c>
      <c r="E364" s="13"/>
      <c r="F364" s="13"/>
      <c r="G364" s="119"/>
      <c r="I364" s="123"/>
      <c r="J364" s="124"/>
    </row>
    <row r="365" spans="1:10" s="122" customFormat="1" x14ac:dyDescent="0.2">
      <c r="A365" s="12">
        <v>66502</v>
      </c>
      <c r="B365" s="101" t="s">
        <v>733</v>
      </c>
      <c r="C365" s="316" t="s">
        <v>734</v>
      </c>
      <c r="D365" s="326">
        <v>450</v>
      </c>
      <c r="E365" s="13"/>
      <c r="F365" s="13"/>
      <c r="G365" s="119"/>
      <c r="I365" s="123"/>
      <c r="J365" s="124"/>
    </row>
    <row r="366" spans="1:10" s="122" customFormat="1" x14ac:dyDescent="0.2">
      <c r="A366" s="12">
        <v>66520</v>
      </c>
      <c r="B366" s="101" t="s">
        <v>735</v>
      </c>
      <c r="C366" s="316" t="s">
        <v>736</v>
      </c>
      <c r="D366" s="326">
        <v>350</v>
      </c>
      <c r="E366" s="13"/>
      <c r="F366" s="13"/>
      <c r="G366" s="119"/>
      <c r="I366" s="123"/>
      <c r="J366" s="124"/>
    </row>
    <row r="367" spans="1:10" s="122" customFormat="1" x14ac:dyDescent="0.2">
      <c r="A367" s="12">
        <v>66518</v>
      </c>
      <c r="B367" s="101" t="s">
        <v>737</v>
      </c>
      <c r="C367" s="316" t="s">
        <v>738</v>
      </c>
      <c r="D367" s="326">
        <v>350</v>
      </c>
      <c r="E367" s="13"/>
      <c r="F367" s="13"/>
      <c r="G367" s="119"/>
      <c r="I367" s="123"/>
      <c r="J367" s="124"/>
    </row>
    <row r="368" spans="1:10" s="122" customFormat="1" x14ac:dyDescent="0.2">
      <c r="A368" s="12">
        <v>66503</v>
      </c>
      <c r="B368" s="101" t="s">
        <v>739</v>
      </c>
      <c r="C368" s="316" t="s">
        <v>740</v>
      </c>
      <c r="D368" s="326">
        <v>450</v>
      </c>
      <c r="E368" s="13"/>
      <c r="F368" s="13"/>
      <c r="G368" s="119"/>
      <c r="I368" s="123"/>
      <c r="J368" s="124"/>
    </row>
    <row r="369" spans="1:10" s="122" customFormat="1" x14ac:dyDescent="0.2">
      <c r="A369" s="12">
        <v>66506</v>
      </c>
      <c r="B369" s="101" t="s">
        <v>741</v>
      </c>
      <c r="C369" s="316" t="s">
        <v>742</v>
      </c>
      <c r="D369" s="326">
        <v>490</v>
      </c>
      <c r="E369" s="13"/>
      <c r="F369" s="13"/>
      <c r="G369" s="119"/>
      <c r="I369" s="123"/>
      <c r="J369" s="124"/>
    </row>
    <row r="370" spans="1:10" s="122" customFormat="1" x14ac:dyDescent="0.2">
      <c r="A370" s="12">
        <v>66516</v>
      </c>
      <c r="B370" s="101" t="s">
        <v>743</v>
      </c>
      <c r="C370" s="316" t="s">
        <v>744</v>
      </c>
      <c r="D370" s="326">
        <v>350</v>
      </c>
      <c r="E370" s="13"/>
      <c r="F370" s="13"/>
      <c r="G370" s="119"/>
      <c r="I370" s="123"/>
      <c r="J370" s="124"/>
    </row>
    <row r="371" spans="1:10" s="122" customFormat="1" x14ac:dyDescent="0.2">
      <c r="A371" s="12">
        <v>66515</v>
      </c>
      <c r="B371" s="101" t="s">
        <v>745</v>
      </c>
      <c r="C371" s="316" t="s">
        <v>746</v>
      </c>
      <c r="D371" s="326">
        <v>350</v>
      </c>
      <c r="E371" s="13"/>
      <c r="F371" s="13"/>
      <c r="G371" s="119"/>
      <c r="I371" s="123"/>
      <c r="J371" s="124"/>
    </row>
    <row r="372" spans="1:10" s="75" customFormat="1" x14ac:dyDescent="0.2">
      <c r="A372" s="12">
        <v>66511</v>
      </c>
      <c r="B372" s="101" t="s">
        <v>747</v>
      </c>
      <c r="C372" s="316" t="s">
        <v>748</v>
      </c>
      <c r="D372" s="326">
        <v>400</v>
      </c>
      <c r="E372" s="13"/>
      <c r="F372" s="13"/>
      <c r="G372" s="119"/>
      <c r="I372" s="127"/>
      <c r="J372" s="128"/>
    </row>
    <row r="373" spans="1:10" s="122" customFormat="1" x14ac:dyDescent="0.2">
      <c r="A373" s="12">
        <v>66528</v>
      </c>
      <c r="B373" s="101" t="s">
        <v>2187</v>
      </c>
      <c r="C373" s="316" t="s">
        <v>2188</v>
      </c>
      <c r="D373" s="326">
        <v>360</v>
      </c>
      <c r="E373" s="13"/>
      <c r="F373" s="13"/>
      <c r="G373" s="119"/>
      <c r="I373" s="123"/>
      <c r="J373" s="124"/>
    </row>
    <row r="374" spans="1:10" s="122" customFormat="1" x14ac:dyDescent="0.2">
      <c r="A374" s="12">
        <v>66743</v>
      </c>
      <c r="B374" s="101" t="s">
        <v>749</v>
      </c>
      <c r="C374" s="316" t="s">
        <v>750</v>
      </c>
      <c r="D374" s="326">
        <v>450</v>
      </c>
      <c r="E374" s="13"/>
      <c r="F374" s="13"/>
      <c r="G374" s="119"/>
      <c r="I374" s="123"/>
      <c r="J374" s="124"/>
    </row>
    <row r="375" spans="1:10" s="122" customFormat="1" x14ac:dyDescent="0.2">
      <c r="A375" s="12">
        <v>66530</v>
      </c>
      <c r="B375" s="101" t="s">
        <v>751</v>
      </c>
      <c r="C375" s="316" t="s">
        <v>752</v>
      </c>
      <c r="D375" s="326">
        <v>450</v>
      </c>
      <c r="E375" s="13"/>
      <c r="F375" s="13"/>
      <c r="G375" s="119"/>
      <c r="I375" s="123"/>
      <c r="J375" s="124"/>
    </row>
    <row r="376" spans="1:10" s="122" customFormat="1" x14ac:dyDescent="0.2">
      <c r="A376" s="129">
        <v>66533</v>
      </c>
      <c r="B376" s="101" t="s">
        <v>753</v>
      </c>
      <c r="C376" s="316" t="s">
        <v>754</v>
      </c>
      <c r="D376" s="326">
        <v>420</v>
      </c>
      <c r="E376" s="13"/>
      <c r="F376" s="13"/>
      <c r="G376" s="119"/>
      <c r="I376" s="123"/>
      <c r="J376" s="124"/>
    </row>
    <row r="377" spans="1:10" s="122" customFormat="1" x14ac:dyDescent="0.2">
      <c r="A377" s="12">
        <v>66512</v>
      </c>
      <c r="B377" s="101" t="s">
        <v>755</v>
      </c>
      <c r="C377" s="316" t="s">
        <v>756</v>
      </c>
      <c r="D377" s="326">
        <v>350</v>
      </c>
      <c r="E377" s="13"/>
      <c r="F377" s="13"/>
      <c r="G377" s="119"/>
      <c r="I377" s="123"/>
      <c r="J377" s="124"/>
    </row>
    <row r="378" spans="1:10" s="122" customFormat="1" x14ac:dyDescent="0.2">
      <c r="A378" s="129">
        <v>66523</v>
      </c>
      <c r="B378" s="101" t="s">
        <v>757</v>
      </c>
      <c r="C378" s="316" t="s">
        <v>758</v>
      </c>
      <c r="D378" s="326">
        <v>350</v>
      </c>
      <c r="E378" s="13"/>
      <c r="F378" s="13"/>
      <c r="G378" s="119"/>
      <c r="I378" s="123"/>
      <c r="J378" s="124"/>
    </row>
    <row r="379" spans="1:10" s="122" customFormat="1" x14ac:dyDescent="0.2">
      <c r="A379" s="12">
        <v>66525</v>
      </c>
      <c r="B379" s="101" t="s">
        <v>759</v>
      </c>
      <c r="C379" s="316" t="s">
        <v>760</v>
      </c>
      <c r="D379" s="325">
        <v>950</v>
      </c>
      <c r="E379" s="13"/>
      <c r="F379" s="13"/>
      <c r="G379" s="119"/>
      <c r="I379" s="123"/>
      <c r="J379" s="124"/>
    </row>
    <row r="380" spans="1:10" s="122" customFormat="1" x14ac:dyDescent="0.2">
      <c r="A380" s="12">
        <v>66507</v>
      </c>
      <c r="B380" s="101" t="s">
        <v>761</v>
      </c>
      <c r="C380" s="316" t="s">
        <v>762</v>
      </c>
      <c r="D380" s="325">
        <v>990</v>
      </c>
      <c r="E380" s="13"/>
      <c r="F380" s="13"/>
      <c r="G380" s="119"/>
      <c r="I380" s="123"/>
      <c r="J380" s="124"/>
    </row>
    <row r="381" spans="1:10" s="75" customFormat="1" x14ac:dyDescent="0.2">
      <c r="A381" s="12">
        <v>66508</v>
      </c>
      <c r="B381" s="101" t="s">
        <v>763</v>
      </c>
      <c r="C381" s="316" t="s">
        <v>764</v>
      </c>
      <c r="D381" s="325">
        <v>700</v>
      </c>
      <c r="E381" s="13"/>
      <c r="F381" s="13"/>
      <c r="G381" s="119"/>
      <c r="I381" s="127"/>
      <c r="J381" s="128"/>
    </row>
    <row r="382" spans="1:10" s="122" customFormat="1" x14ac:dyDescent="0.2">
      <c r="A382" s="12">
        <v>66711</v>
      </c>
      <c r="B382" s="101" t="s">
        <v>765</v>
      </c>
      <c r="C382" s="316" t="s">
        <v>766</v>
      </c>
      <c r="D382" s="325">
        <v>860</v>
      </c>
      <c r="E382" s="13"/>
      <c r="F382" s="125"/>
      <c r="G382" s="119"/>
      <c r="I382" s="123"/>
      <c r="J382" s="124"/>
    </row>
    <row r="383" spans="1:10" s="122" customFormat="1" x14ac:dyDescent="0.2">
      <c r="A383" s="12">
        <v>66723</v>
      </c>
      <c r="B383" s="101" t="s">
        <v>767</v>
      </c>
      <c r="C383" s="316" t="s">
        <v>768</v>
      </c>
      <c r="D383" s="325">
        <v>860</v>
      </c>
      <c r="E383" s="13"/>
      <c r="F383" s="125"/>
      <c r="G383" s="119"/>
      <c r="I383" s="123"/>
      <c r="J383" s="124"/>
    </row>
    <row r="384" spans="1:10" s="75" customFormat="1" x14ac:dyDescent="0.2">
      <c r="A384" s="129">
        <v>66651</v>
      </c>
      <c r="B384" s="101" t="s">
        <v>769</v>
      </c>
      <c r="C384" s="316" t="s">
        <v>770</v>
      </c>
      <c r="D384" s="325">
        <v>860</v>
      </c>
      <c r="E384" s="13"/>
      <c r="F384" s="125"/>
      <c r="G384" s="119"/>
      <c r="I384" s="127"/>
      <c r="J384" s="128"/>
    </row>
    <row r="385" spans="1:10" s="75" customFormat="1" x14ac:dyDescent="0.2">
      <c r="A385" s="12">
        <v>66745</v>
      </c>
      <c r="B385" s="101" t="s">
        <v>771</v>
      </c>
      <c r="C385" s="316" t="s">
        <v>772</v>
      </c>
      <c r="D385" s="326">
        <v>690</v>
      </c>
      <c r="E385" s="13"/>
      <c r="F385" s="38"/>
      <c r="G385" s="119"/>
      <c r="I385" s="127"/>
      <c r="J385" s="128"/>
    </row>
    <row r="386" spans="1:10" s="75" customFormat="1" x14ac:dyDescent="0.2">
      <c r="A386" s="12">
        <v>66747</v>
      </c>
      <c r="B386" s="101" t="s">
        <v>773</v>
      </c>
      <c r="C386" s="316" t="s">
        <v>774</v>
      </c>
      <c r="D386" s="325">
        <v>440</v>
      </c>
      <c r="E386" s="13"/>
      <c r="F386" s="38"/>
      <c r="G386" s="119"/>
      <c r="I386" s="61"/>
      <c r="J386" s="62"/>
    </row>
    <row r="387" spans="1:10" s="75" customFormat="1" x14ac:dyDescent="0.2">
      <c r="A387" s="12">
        <v>66746</v>
      </c>
      <c r="B387" s="101" t="s">
        <v>775</v>
      </c>
      <c r="C387" s="316" t="s">
        <v>776</v>
      </c>
      <c r="D387" s="325">
        <v>950</v>
      </c>
      <c r="E387" s="13"/>
      <c r="F387" s="38"/>
      <c r="G387" s="119"/>
      <c r="I387" s="61"/>
      <c r="J387" s="62"/>
    </row>
    <row r="388" spans="1:10" s="75" customFormat="1" x14ac:dyDescent="0.2">
      <c r="A388" s="12">
        <v>66513</v>
      </c>
      <c r="B388" s="101" t="s">
        <v>777</v>
      </c>
      <c r="C388" s="316" t="s">
        <v>778</v>
      </c>
      <c r="D388" s="326">
        <v>2240</v>
      </c>
      <c r="E388" s="13"/>
      <c r="F388" s="38"/>
      <c r="G388" s="119"/>
      <c r="I388" s="61"/>
      <c r="J388" s="62"/>
    </row>
    <row r="389" spans="1:10" s="75" customFormat="1" x14ac:dyDescent="0.2">
      <c r="A389" s="12">
        <v>66514</v>
      </c>
      <c r="B389" s="101" t="s">
        <v>779</v>
      </c>
      <c r="C389" s="316" t="s">
        <v>780</v>
      </c>
      <c r="D389" s="325">
        <v>1020</v>
      </c>
      <c r="E389" s="13"/>
      <c r="F389" s="38"/>
      <c r="G389" s="119"/>
      <c r="I389" s="61"/>
      <c r="J389" s="62"/>
    </row>
    <row r="390" spans="1:10" s="75" customFormat="1" x14ac:dyDescent="0.2">
      <c r="A390" s="12">
        <v>66700</v>
      </c>
      <c r="B390" s="130" t="s">
        <v>781</v>
      </c>
      <c r="C390" s="327" t="s">
        <v>782</v>
      </c>
      <c r="D390" s="325">
        <v>920</v>
      </c>
      <c r="E390" s="13"/>
      <c r="F390" s="38"/>
      <c r="G390" s="119"/>
      <c r="I390" s="61"/>
      <c r="J390" s="62"/>
    </row>
    <row r="391" spans="1:10" s="75" customFormat="1" x14ac:dyDescent="0.2">
      <c r="A391" s="12">
        <v>66719</v>
      </c>
      <c r="B391" s="116"/>
      <c r="C391" s="376" t="s">
        <v>783</v>
      </c>
      <c r="D391" s="377"/>
      <c r="E391" s="13"/>
      <c r="F391" s="38"/>
      <c r="G391" s="119"/>
      <c r="I391" s="61"/>
      <c r="J391" s="62"/>
    </row>
    <row r="392" spans="1:10" s="75" customFormat="1" ht="13.5" thickBot="1" x14ac:dyDescent="0.25">
      <c r="A392" s="12">
        <v>66720</v>
      </c>
      <c r="B392" s="115" t="s">
        <v>784</v>
      </c>
      <c r="C392" s="318" t="s">
        <v>785</v>
      </c>
      <c r="D392" s="328">
        <v>2100</v>
      </c>
      <c r="E392" s="13"/>
      <c r="F392" s="38"/>
      <c r="G392" s="119"/>
      <c r="I392" s="61"/>
      <c r="J392" s="62"/>
    </row>
    <row r="393" spans="1:10" x14ac:dyDescent="0.2">
      <c r="D393" s="46"/>
    </row>
    <row r="394" spans="1:10" s="4" customFormat="1" hidden="1" outlineLevel="1" x14ac:dyDescent="0.2">
      <c r="A394" s="1"/>
      <c r="B394" s="2"/>
      <c r="C394" s="2"/>
      <c r="G394" s="5"/>
      <c r="H394" s="6"/>
      <c r="J394" s="6"/>
    </row>
    <row r="395" spans="1:10" hidden="1" outlineLevel="1" x14ac:dyDescent="0.2">
      <c r="D395" s="3" t="s">
        <v>786</v>
      </c>
    </row>
    <row r="396" spans="1:10" hidden="1" outlineLevel="1" x14ac:dyDescent="0.2">
      <c r="D396" s="131" t="s">
        <v>235</v>
      </c>
    </row>
    <row r="397" spans="1:10" hidden="1" outlineLevel="1" x14ac:dyDescent="0.2">
      <c r="D397" s="132"/>
    </row>
    <row r="398" spans="1:10" hidden="1" outlineLevel="1" x14ac:dyDescent="0.2">
      <c r="D398" s="132"/>
    </row>
    <row r="399" spans="1:10" hidden="1" outlineLevel="1" x14ac:dyDescent="0.2">
      <c r="D399" s="133" t="s">
        <v>0</v>
      </c>
    </row>
    <row r="400" spans="1:10" hidden="1" outlineLevel="1" x14ac:dyDescent="0.2">
      <c r="D400" s="133" t="s">
        <v>1</v>
      </c>
    </row>
    <row r="401" spans="1:10" hidden="1" outlineLevel="1" x14ac:dyDescent="0.2">
      <c r="D401" s="133" t="s">
        <v>2</v>
      </c>
    </row>
    <row r="402" spans="1:10" hidden="1" outlineLevel="1" x14ac:dyDescent="0.2">
      <c r="D402" s="133" t="s">
        <v>787</v>
      </c>
    </row>
    <row r="403" spans="1:10" hidden="1" outlineLevel="1" x14ac:dyDescent="0.2">
      <c r="D403" s="133"/>
    </row>
    <row r="404" spans="1:10" s="4" customFormat="1" ht="25.5" hidden="1" customHeight="1" outlineLevel="1" x14ac:dyDescent="0.2">
      <c r="A404" s="1"/>
      <c r="C404" s="362" t="s">
        <v>236</v>
      </c>
      <c r="D404" s="362"/>
      <c r="E404" s="10"/>
      <c r="F404" s="10"/>
      <c r="G404" s="5"/>
      <c r="H404" s="6"/>
      <c r="J404" s="6"/>
    </row>
    <row r="405" spans="1:10" s="43" customFormat="1" hidden="1" outlineLevel="1" x14ac:dyDescent="0.2">
      <c r="A405" s="76"/>
      <c r="C405" s="363" t="s">
        <v>237</v>
      </c>
      <c r="D405" s="363"/>
      <c r="E405" s="46"/>
      <c r="J405" s="49"/>
    </row>
    <row r="406" spans="1:10" s="43" customFormat="1" hidden="1" x14ac:dyDescent="0.2">
      <c r="A406" s="76"/>
      <c r="C406" s="108"/>
      <c r="D406" s="108"/>
      <c r="E406" s="46"/>
      <c r="J406" s="49"/>
    </row>
    <row r="407" spans="1:10" ht="13.5" thickBot="1" x14ac:dyDescent="0.25">
      <c r="B407" s="14"/>
      <c r="C407" s="380" t="s">
        <v>788</v>
      </c>
      <c r="D407" s="380"/>
      <c r="E407" s="134"/>
      <c r="F407" s="134"/>
      <c r="J407" s="16"/>
    </row>
    <row r="408" spans="1:10" s="109" customFormat="1" x14ac:dyDescent="0.2">
      <c r="A408" s="17"/>
      <c r="B408" s="18"/>
      <c r="C408" s="78" t="s">
        <v>239</v>
      </c>
      <c r="D408" s="79" t="s">
        <v>9</v>
      </c>
      <c r="E408" s="135"/>
      <c r="F408" s="135"/>
      <c r="I408" s="90"/>
      <c r="J408" s="25"/>
    </row>
    <row r="409" spans="1:10" x14ac:dyDescent="0.2">
      <c r="A409" s="11">
        <v>63126</v>
      </c>
      <c r="B409" s="27" t="s">
        <v>789</v>
      </c>
      <c r="C409" s="88" t="s">
        <v>790</v>
      </c>
      <c r="D409" s="29">
        <v>1520</v>
      </c>
      <c r="E409" s="47"/>
      <c r="F409" s="43"/>
      <c r="G409" s="136"/>
      <c r="H409" s="136"/>
      <c r="I409" s="32"/>
    </row>
    <row r="410" spans="1:10" x14ac:dyDescent="0.2">
      <c r="A410" s="11">
        <v>63049</v>
      </c>
      <c r="B410" s="84" t="s">
        <v>791</v>
      </c>
      <c r="C410" s="92" t="s">
        <v>792</v>
      </c>
      <c r="D410" s="66">
        <v>2900</v>
      </c>
      <c r="E410" s="47"/>
      <c r="F410" s="43"/>
      <c r="G410" s="136"/>
      <c r="H410" s="136"/>
      <c r="I410" s="32"/>
    </row>
    <row r="411" spans="1:10" ht="25.5" x14ac:dyDescent="0.2">
      <c r="A411" s="11">
        <v>63060</v>
      </c>
      <c r="B411" s="27" t="s">
        <v>793</v>
      </c>
      <c r="C411" s="88" t="s">
        <v>794</v>
      </c>
      <c r="D411" s="29">
        <v>990</v>
      </c>
      <c r="E411" s="47"/>
      <c r="F411" s="43"/>
      <c r="G411" s="136"/>
      <c r="H411" s="136"/>
      <c r="I411" s="32"/>
    </row>
    <row r="412" spans="1:10" x14ac:dyDescent="0.2">
      <c r="A412" s="11">
        <v>63027</v>
      </c>
      <c r="B412" s="27" t="s">
        <v>795</v>
      </c>
      <c r="C412" s="88" t="s">
        <v>796</v>
      </c>
      <c r="D412" s="29">
        <v>1890</v>
      </c>
      <c r="E412" s="47"/>
      <c r="F412" s="43"/>
      <c r="G412" s="136"/>
      <c r="H412" s="136"/>
      <c r="I412" s="32"/>
    </row>
    <row r="413" spans="1:10" ht="25.5" x14ac:dyDescent="0.2">
      <c r="A413" s="11">
        <v>63145</v>
      </c>
      <c r="B413" s="84" t="s">
        <v>797</v>
      </c>
      <c r="C413" s="92" t="s">
        <v>798</v>
      </c>
      <c r="D413" s="66">
        <v>510</v>
      </c>
      <c r="E413" s="47"/>
      <c r="F413" s="43"/>
      <c r="G413" s="136"/>
      <c r="H413" s="136"/>
      <c r="I413" s="32"/>
    </row>
    <row r="414" spans="1:10" x14ac:dyDescent="0.2">
      <c r="A414" s="11">
        <v>63050</v>
      </c>
      <c r="B414" s="84" t="s">
        <v>799</v>
      </c>
      <c r="C414" s="92" t="s">
        <v>800</v>
      </c>
      <c r="D414" s="66">
        <v>490</v>
      </c>
      <c r="E414" s="47"/>
      <c r="F414" s="43"/>
      <c r="G414" s="136"/>
      <c r="H414" s="136"/>
      <c r="I414" s="32"/>
    </row>
    <row r="415" spans="1:10" s="97" customFormat="1" ht="15" customHeight="1" x14ac:dyDescent="0.2">
      <c r="A415" s="11">
        <v>63051</v>
      </c>
      <c r="B415" s="84" t="s">
        <v>801</v>
      </c>
      <c r="C415" s="92" t="s">
        <v>802</v>
      </c>
      <c r="D415" s="66">
        <v>1100</v>
      </c>
      <c r="E415" s="137"/>
      <c r="F415" s="60"/>
      <c r="G415" s="136"/>
      <c r="H415" s="136"/>
      <c r="I415" s="32"/>
      <c r="J415" s="98"/>
    </row>
    <row r="416" spans="1:10" s="97" customFormat="1" ht="25.5" x14ac:dyDescent="0.2">
      <c r="A416" s="11">
        <v>63037</v>
      </c>
      <c r="B416" s="27" t="s">
        <v>803</v>
      </c>
      <c r="C416" s="88" t="s">
        <v>804</v>
      </c>
      <c r="D416" s="66">
        <v>2080</v>
      </c>
      <c r="E416" s="137"/>
      <c r="F416" s="60"/>
      <c r="G416" s="136"/>
      <c r="H416" s="136"/>
      <c r="I416" s="32"/>
      <c r="J416" s="98"/>
    </row>
    <row r="417" spans="1:10" x14ac:dyDescent="0.2">
      <c r="A417" s="11">
        <v>63020</v>
      </c>
      <c r="B417" s="27" t="s">
        <v>805</v>
      </c>
      <c r="C417" s="88" t="s">
        <v>806</v>
      </c>
      <c r="D417" s="29">
        <v>1820</v>
      </c>
      <c r="E417" s="47"/>
      <c r="F417" s="43"/>
      <c r="G417" s="136"/>
      <c r="H417" s="136"/>
      <c r="I417" s="32"/>
    </row>
    <row r="418" spans="1:10" s="97" customFormat="1" x14ac:dyDescent="0.2">
      <c r="A418" s="11">
        <v>63034</v>
      </c>
      <c r="B418" s="27" t="s">
        <v>807</v>
      </c>
      <c r="C418" s="88" t="s">
        <v>808</v>
      </c>
      <c r="D418" s="29">
        <v>850</v>
      </c>
      <c r="E418" s="137"/>
      <c r="F418" s="60"/>
      <c r="G418" s="136"/>
      <c r="H418" s="136"/>
      <c r="I418" s="32"/>
      <c r="J418" s="98"/>
    </row>
    <row r="419" spans="1:10" x14ac:dyDescent="0.2">
      <c r="A419" s="11">
        <v>63163</v>
      </c>
      <c r="B419" s="27" t="s">
        <v>809</v>
      </c>
      <c r="C419" s="88" t="s">
        <v>810</v>
      </c>
      <c r="D419" s="29">
        <v>600</v>
      </c>
      <c r="E419" s="47"/>
      <c r="F419" s="55"/>
      <c r="G419" s="136"/>
      <c r="H419" s="136"/>
      <c r="I419" s="32"/>
    </row>
    <row r="420" spans="1:10" x14ac:dyDescent="0.2">
      <c r="A420" s="11">
        <v>63036</v>
      </c>
      <c r="B420" s="27" t="s">
        <v>811</v>
      </c>
      <c r="C420" s="88" t="s">
        <v>812</v>
      </c>
      <c r="D420" s="29">
        <v>990</v>
      </c>
      <c r="E420" s="47"/>
      <c r="F420" s="43"/>
      <c r="G420" s="136"/>
      <c r="H420" s="136"/>
      <c r="I420" s="32"/>
    </row>
    <row r="421" spans="1:10" x14ac:dyDescent="0.2">
      <c r="A421" s="11">
        <v>63033</v>
      </c>
      <c r="B421" s="27" t="s">
        <v>813</v>
      </c>
      <c r="C421" s="88" t="s">
        <v>814</v>
      </c>
      <c r="D421" s="29">
        <v>1610</v>
      </c>
      <c r="E421" s="47"/>
      <c r="F421" s="43"/>
      <c r="G421" s="136"/>
      <c r="H421" s="136"/>
      <c r="I421" s="32"/>
    </row>
    <row r="422" spans="1:10" x14ac:dyDescent="0.2">
      <c r="A422" s="11">
        <v>63032</v>
      </c>
      <c r="B422" s="27" t="s">
        <v>815</v>
      </c>
      <c r="C422" s="88" t="s">
        <v>816</v>
      </c>
      <c r="D422" s="29">
        <v>1610</v>
      </c>
      <c r="E422" s="47"/>
      <c r="F422" s="43"/>
      <c r="G422" s="136"/>
      <c r="H422" s="136"/>
      <c r="I422" s="32"/>
    </row>
    <row r="423" spans="1:10" x14ac:dyDescent="0.2">
      <c r="A423" s="11">
        <v>63010</v>
      </c>
      <c r="B423" s="27" t="s">
        <v>817</v>
      </c>
      <c r="C423" s="88" t="s">
        <v>818</v>
      </c>
      <c r="D423" s="29">
        <v>690</v>
      </c>
      <c r="E423" s="47"/>
      <c r="F423" s="43"/>
      <c r="G423" s="136"/>
      <c r="H423" s="136"/>
      <c r="I423" s="32"/>
    </row>
    <row r="424" spans="1:10" s="97" customFormat="1" x14ac:dyDescent="0.2">
      <c r="A424" s="11">
        <v>63016</v>
      </c>
      <c r="B424" s="27" t="s">
        <v>819</v>
      </c>
      <c r="C424" s="88" t="s">
        <v>820</v>
      </c>
      <c r="D424" s="29">
        <v>620</v>
      </c>
      <c r="E424" s="137"/>
      <c r="F424" s="60"/>
      <c r="G424" s="136"/>
      <c r="H424" s="136"/>
      <c r="I424" s="32"/>
      <c r="J424" s="98"/>
    </row>
    <row r="425" spans="1:10" s="97" customFormat="1" x14ac:dyDescent="0.2">
      <c r="A425" s="11">
        <v>63014</v>
      </c>
      <c r="B425" s="27" t="s">
        <v>821</v>
      </c>
      <c r="C425" s="88" t="s">
        <v>822</v>
      </c>
      <c r="D425" s="29">
        <v>980</v>
      </c>
      <c r="E425" s="137"/>
      <c r="F425" s="60"/>
      <c r="G425" s="136"/>
      <c r="H425" s="136"/>
      <c r="I425" s="32"/>
      <c r="J425" s="98"/>
    </row>
    <row r="426" spans="1:10" s="97" customFormat="1" ht="13.5" customHeight="1" x14ac:dyDescent="0.2">
      <c r="A426" s="11">
        <v>63019</v>
      </c>
      <c r="B426" s="27" t="s">
        <v>823</v>
      </c>
      <c r="C426" s="88" t="s">
        <v>824</v>
      </c>
      <c r="D426" s="66">
        <v>250</v>
      </c>
      <c r="E426" s="137"/>
      <c r="F426" s="60"/>
      <c r="G426" s="136"/>
      <c r="H426" s="136"/>
      <c r="I426" s="32"/>
      <c r="J426" s="98"/>
    </row>
    <row r="427" spans="1:10" s="97" customFormat="1" x14ac:dyDescent="0.2">
      <c r="A427" s="11">
        <v>63017</v>
      </c>
      <c r="B427" s="27" t="s">
        <v>825</v>
      </c>
      <c r="C427" s="88" t="s">
        <v>826</v>
      </c>
      <c r="D427" s="29">
        <v>620</v>
      </c>
      <c r="E427" s="137"/>
      <c r="F427" s="60"/>
      <c r="G427" s="136"/>
      <c r="H427" s="136"/>
      <c r="I427" s="32"/>
      <c r="J427" s="98"/>
    </row>
    <row r="428" spans="1:10" x14ac:dyDescent="0.2">
      <c r="A428" s="11">
        <v>63018</v>
      </c>
      <c r="B428" s="27" t="s">
        <v>827</v>
      </c>
      <c r="C428" s="88" t="s">
        <v>828</v>
      </c>
      <c r="D428" s="29">
        <v>980</v>
      </c>
      <c r="E428" s="47"/>
      <c r="F428" s="43"/>
      <c r="G428" s="136"/>
      <c r="H428" s="136"/>
      <c r="I428" s="32"/>
    </row>
    <row r="429" spans="1:10" s="97" customFormat="1" ht="15" customHeight="1" x14ac:dyDescent="0.2">
      <c r="A429" s="11">
        <v>63061</v>
      </c>
      <c r="B429" s="27" t="s">
        <v>829</v>
      </c>
      <c r="C429" s="88" t="s">
        <v>830</v>
      </c>
      <c r="D429" s="66">
        <v>250</v>
      </c>
      <c r="E429" s="137"/>
      <c r="F429" s="60"/>
      <c r="G429" s="136"/>
      <c r="H429" s="136"/>
      <c r="I429" s="32"/>
      <c r="J429" s="98"/>
    </row>
    <row r="430" spans="1:10" s="97" customFormat="1" ht="15" customHeight="1" x14ac:dyDescent="0.2">
      <c r="A430" s="11">
        <v>63030</v>
      </c>
      <c r="B430" s="27" t="s">
        <v>831</v>
      </c>
      <c r="C430" s="88" t="s">
        <v>832</v>
      </c>
      <c r="D430" s="29">
        <v>1020</v>
      </c>
      <c r="E430" s="137"/>
      <c r="F430" s="60"/>
      <c r="G430" s="136"/>
      <c r="H430" s="136"/>
      <c r="I430" s="32"/>
      <c r="J430" s="98"/>
    </row>
    <row r="431" spans="1:10" s="97" customFormat="1" x14ac:dyDescent="0.2">
      <c r="A431" s="11">
        <v>63012</v>
      </c>
      <c r="B431" s="27" t="s">
        <v>833</v>
      </c>
      <c r="C431" s="88" t="s">
        <v>834</v>
      </c>
      <c r="D431" s="29">
        <v>1190</v>
      </c>
      <c r="E431" s="137"/>
      <c r="F431" s="60"/>
      <c r="G431" s="136"/>
      <c r="H431" s="136"/>
      <c r="I431" s="32"/>
      <c r="J431" s="98"/>
    </row>
    <row r="432" spans="1:10" s="97" customFormat="1" x14ac:dyDescent="0.2">
      <c r="A432" s="11">
        <v>63023</v>
      </c>
      <c r="B432" s="27" t="s">
        <v>835</v>
      </c>
      <c r="C432" s="88" t="s">
        <v>836</v>
      </c>
      <c r="D432" s="66">
        <v>1820</v>
      </c>
      <c r="E432" s="137"/>
      <c r="F432" s="60"/>
      <c r="G432" s="136"/>
      <c r="H432" s="136"/>
      <c r="I432" s="32"/>
      <c r="J432" s="98"/>
    </row>
    <row r="433" spans="1:10" s="97" customFormat="1" ht="25.5" x14ac:dyDescent="0.2">
      <c r="A433" s="11">
        <v>63059</v>
      </c>
      <c r="B433" s="27" t="s">
        <v>837</v>
      </c>
      <c r="C433" s="88" t="s">
        <v>838</v>
      </c>
      <c r="D433" s="29">
        <v>1120</v>
      </c>
      <c r="E433" s="137"/>
      <c r="F433" s="60"/>
      <c r="G433" s="136"/>
      <c r="H433" s="136"/>
      <c r="I433" s="32"/>
      <c r="J433" s="98"/>
    </row>
    <row r="434" spans="1:10" s="97" customFormat="1" ht="25.5" x14ac:dyDescent="0.2">
      <c r="A434" s="11">
        <v>63052</v>
      </c>
      <c r="B434" s="84" t="s">
        <v>839</v>
      </c>
      <c r="C434" s="92" t="s">
        <v>840</v>
      </c>
      <c r="D434" s="66">
        <v>990</v>
      </c>
      <c r="E434" s="137"/>
      <c r="F434" s="60"/>
      <c r="G434" s="136"/>
      <c r="H434" s="136"/>
      <c r="I434" s="32"/>
      <c r="J434" s="98"/>
    </row>
    <row r="435" spans="1:10" s="97" customFormat="1" x14ac:dyDescent="0.2">
      <c r="A435" s="11">
        <v>63143</v>
      </c>
      <c r="B435" s="27" t="s">
        <v>841</v>
      </c>
      <c r="C435" s="88" t="s">
        <v>842</v>
      </c>
      <c r="D435" s="29">
        <v>1460</v>
      </c>
      <c r="E435" s="137"/>
      <c r="F435" s="60"/>
      <c r="G435" s="136"/>
      <c r="H435" s="136"/>
      <c r="I435" s="32"/>
      <c r="J435" s="98"/>
    </row>
    <row r="436" spans="1:10" s="97" customFormat="1" x14ac:dyDescent="0.2">
      <c r="A436" s="11">
        <v>63142</v>
      </c>
      <c r="B436" s="27" t="s">
        <v>843</v>
      </c>
      <c r="C436" s="88" t="s">
        <v>844</v>
      </c>
      <c r="D436" s="29">
        <v>1460</v>
      </c>
      <c r="E436" s="137"/>
      <c r="F436" s="60"/>
      <c r="G436" s="136"/>
      <c r="H436" s="136"/>
      <c r="I436" s="32"/>
      <c r="J436" s="98"/>
    </row>
    <row r="437" spans="1:10" s="97" customFormat="1" x14ac:dyDescent="0.2">
      <c r="A437" s="11">
        <v>63148</v>
      </c>
      <c r="B437" s="84" t="s">
        <v>845</v>
      </c>
      <c r="C437" s="92" t="s">
        <v>846</v>
      </c>
      <c r="D437" s="66">
        <v>590</v>
      </c>
      <c r="E437" s="137"/>
      <c r="F437" s="60"/>
      <c r="G437" s="136"/>
      <c r="H437" s="136"/>
      <c r="I437" s="32"/>
      <c r="J437" s="98"/>
    </row>
    <row r="438" spans="1:10" s="97" customFormat="1" ht="14.25" customHeight="1" x14ac:dyDescent="0.2">
      <c r="A438" s="11">
        <v>63149</v>
      </c>
      <c r="B438" s="27" t="s">
        <v>847</v>
      </c>
      <c r="C438" s="88" t="s">
        <v>848</v>
      </c>
      <c r="D438" s="66">
        <v>590</v>
      </c>
      <c r="E438" s="137"/>
      <c r="F438" s="60"/>
      <c r="G438" s="136"/>
      <c r="H438" s="136"/>
      <c r="I438" s="32"/>
      <c r="J438" s="98"/>
    </row>
    <row r="439" spans="1:10" x14ac:dyDescent="0.2">
      <c r="A439" s="11">
        <v>63047</v>
      </c>
      <c r="B439" s="27" t="s">
        <v>849</v>
      </c>
      <c r="C439" s="88" t="s">
        <v>850</v>
      </c>
      <c r="D439" s="66">
        <v>600</v>
      </c>
      <c r="E439" s="47"/>
      <c r="F439" s="43"/>
      <c r="G439" s="136"/>
      <c r="H439" s="136"/>
      <c r="I439" s="32"/>
    </row>
    <row r="440" spans="1:10" x14ac:dyDescent="0.2">
      <c r="A440" s="11">
        <v>63039</v>
      </c>
      <c r="B440" s="27" t="s">
        <v>851</v>
      </c>
      <c r="C440" s="88" t="s">
        <v>852</v>
      </c>
      <c r="D440" s="66">
        <v>600</v>
      </c>
      <c r="E440" s="47"/>
      <c r="F440" s="43"/>
      <c r="G440" s="136"/>
      <c r="H440" s="136"/>
      <c r="I440" s="32"/>
    </row>
    <row r="441" spans="1:10" x14ac:dyDescent="0.2">
      <c r="A441" s="11">
        <v>63040</v>
      </c>
      <c r="B441" s="27" t="s">
        <v>853</v>
      </c>
      <c r="C441" s="88" t="s">
        <v>854</v>
      </c>
      <c r="D441" s="29">
        <v>600</v>
      </c>
      <c r="E441" s="47"/>
      <c r="F441" s="43"/>
      <c r="G441" s="136"/>
      <c r="H441" s="136"/>
      <c r="I441" s="32"/>
    </row>
    <row r="442" spans="1:10" x14ac:dyDescent="0.2">
      <c r="A442" s="11">
        <v>63041</v>
      </c>
      <c r="B442" s="84" t="s">
        <v>855</v>
      </c>
      <c r="C442" s="92" t="s">
        <v>856</v>
      </c>
      <c r="D442" s="66">
        <v>600</v>
      </c>
      <c r="E442" s="47"/>
      <c r="F442" s="43"/>
      <c r="G442" s="136"/>
      <c r="H442" s="136"/>
      <c r="I442" s="32"/>
    </row>
    <row r="443" spans="1:10" x14ac:dyDescent="0.2">
      <c r="A443" s="11">
        <v>63042</v>
      </c>
      <c r="B443" s="84" t="s">
        <v>857</v>
      </c>
      <c r="C443" s="92" t="s">
        <v>858</v>
      </c>
      <c r="D443" s="66">
        <v>600</v>
      </c>
      <c r="E443" s="47"/>
      <c r="F443" s="43"/>
      <c r="G443" s="136"/>
      <c r="H443" s="136"/>
      <c r="I443" s="32"/>
    </row>
    <row r="444" spans="1:10" ht="25.5" x14ac:dyDescent="0.2">
      <c r="A444" s="11">
        <v>63043</v>
      </c>
      <c r="B444" s="138" t="s">
        <v>859</v>
      </c>
      <c r="C444" s="139" t="s">
        <v>860</v>
      </c>
      <c r="D444" s="140">
        <v>600</v>
      </c>
      <c r="E444" s="47"/>
      <c r="F444" s="43"/>
      <c r="G444" s="136"/>
      <c r="H444" s="136"/>
      <c r="I444" s="32"/>
    </row>
    <row r="445" spans="1:10" ht="13.5" thickBot="1" x14ac:dyDescent="0.25">
      <c r="A445" s="11">
        <v>63044</v>
      </c>
      <c r="B445" s="141" t="s">
        <v>861</v>
      </c>
      <c r="C445" s="142" t="s">
        <v>862</v>
      </c>
      <c r="D445" s="69">
        <v>610</v>
      </c>
      <c r="E445" s="47"/>
      <c r="F445" s="43"/>
      <c r="G445" s="136"/>
      <c r="H445" s="136"/>
      <c r="I445" s="32"/>
    </row>
    <row r="446" spans="1:10" x14ac:dyDescent="0.2">
      <c r="B446" s="143"/>
      <c r="C446" s="144"/>
      <c r="D446" s="73"/>
      <c r="E446" s="47"/>
      <c r="F446" s="43"/>
      <c r="I446" s="32"/>
    </row>
    <row r="447" spans="1:10" ht="12.75" hidden="1" customHeight="1" x14ac:dyDescent="0.2">
      <c r="D447" s="46"/>
      <c r="G447" s="14"/>
      <c r="J447" s="16"/>
    </row>
    <row r="448" spans="1:10" hidden="1" outlineLevel="1" x14ac:dyDescent="0.2">
      <c r="D448" s="3" t="s">
        <v>863</v>
      </c>
    </row>
    <row r="449" spans="1:10" hidden="1" outlineLevel="1" x14ac:dyDescent="0.2">
      <c r="D449" s="7" t="s">
        <v>235</v>
      </c>
    </row>
    <row r="450" spans="1:10" hidden="1" outlineLevel="1" x14ac:dyDescent="0.2">
      <c r="D450" s="8"/>
    </row>
    <row r="451" spans="1:10" hidden="1" outlineLevel="1" x14ac:dyDescent="0.2">
      <c r="D451" s="8"/>
    </row>
    <row r="452" spans="1:10" hidden="1" outlineLevel="1" x14ac:dyDescent="0.2">
      <c r="D452" s="9" t="s">
        <v>0</v>
      </c>
    </row>
    <row r="453" spans="1:10" hidden="1" outlineLevel="1" x14ac:dyDescent="0.2">
      <c r="D453" s="9" t="s">
        <v>1</v>
      </c>
    </row>
    <row r="454" spans="1:10" hidden="1" outlineLevel="1" x14ac:dyDescent="0.2">
      <c r="D454" s="9" t="s">
        <v>2</v>
      </c>
    </row>
    <row r="455" spans="1:10" hidden="1" outlineLevel="1" x14ac:dyDescent="0.2">
      <c r="D455" s="9" t="s">
        <v>3</v>
      </c>
    </row>
    <row r="456" spans="1:10" hidden="1" outlineLevel="1" x14ac:dyDescent="0.2">
      <c r="D456" s="9"/>
    </row>
    <row r="457" spans="1:10" s="4" customFormat="1" ht="24.75" hidden="1" customHeight="1" outlineLevel="1" x14ac:dyDescent="0.2">
      <c r="A457" s="1"/>
      <c r="C457" s="362" t="s">
        <v>236</v>
      </c>
      <c r="D457" s="362"/>
      <c r="E457" s="10"/>
      <c r="F457" s="10"/>
      <c r="G457" s="5"/>
      <c r="H457" s="6"/>
      <c r="J457" s="6"/>
    </row>
    <row r="458" spans="1:10" s="43" customFormat="1" hidden="1" outlineLevel="1" x14ac:dyDescent="0.2">
      <c r="A458" s="76"/>
      <c r="C458" s="363" t="s">
        <v>237</v>
      </c>
      <c r="D458" s="363"/>
      <c r="E458" s="46"/>
      <c r="J458" s="49"/>
    </row>
    <row r="459" spans="1:10" s="43" customFormat="1" hidden="1" x14ac:dyDescent="0.2">
      <c r="A459" s="76"/>
      <c r="C459" s="108"/>
      <c r="D459" s="108"/>
      <c r="E459" s="46"/>
      <c r="J459" s="49"/>
    </row>
    <row r="460" spans="1:10" ht="26.25" customHeight="1" thickBot="1" x14ac:dyDescent="0.25">
      <c r="C460" s="375" t="s">
        <v>864</v>
      </c>
      <c r="D460" s="375"/>
    </row>
    <row r="461" spans="1:10" s="109" customFormat="1" x14ac:dyDescent="0.2">
      <c r="A461" s="17"/>
      <c r="B461" s="110" t="s">
        <v>7</v>
      </c>
      <c r="C461" s="78" t="s">
        <v>239</v>
      </c>
      <c r="D461" s="79" t="s">
        <v>9</v>
      </c>
      <c r="E461" s="21"/>
      <c r="I461" s="61"/>
      <c r="J461" s="62"/>
    </row>
    <row r="462" spans="1:10" s="86" customFormat="1" x14ac:dyDescent="0.2">
      <c r="A462" s="11">
        <v>89612</v>
      </c>
      <c r="B462" s="101" t="s">
        <v>865</v>
      </c>
      <c r="C462" s="316" t="s">
        <v>866</v>
      </c>
      <c r="D462" s="29">
        <v>440</v>
      </c>
      <c r="E462" s="13"/>
      <c r="F462" s="13"/>
      <c r="G462" s="97"/>
      <c r="I462" s="63"/>
      <c r="J462" s="98"/>
    </row>
    <row r="463" spans="1:10" s="86" customFormat="1" x14ac:dyDescent="0.2">
      <c r="A463" s="11">
        <v>89611</v>
      </c>
      <c r="B463" s="101" t="s">
        <v>867</v>
      </c>
      <c r="C463" s="316" t="s">
        <v>868</v>
      </c>
      <c r="D463" s="29">
        <v>440</v>
      </c>
      <c r="E463" s="13"/>
      <c r="F463" s="13"/>
      <c r="G463" s="97"/>
      <c r="I463" s="63"/>
      <c r="J463" s="98"/>
    </row>
    <row r="464" spans="1:10" s="86" customFormat="1" x14ac:dyDescent="0.2">
      <c r="A464" s="11">
        <v>89616</v>
      </c>
      <c r="B464" s="145" t="s">
        <v>869</v>
      </c>
      <c r="C464" s="316" t="s">
        <v>870</v>
      </c>
      <c r="D464" s="29">
        <v>440</v>
      </c>
      <c r="E464" s="13"/>
      <c r="F464" s="13"/>
      <c r="G464" s="97"/>
      <c r="I464" s="63"/>
      <c r="J464" s="98"/>
    </row>
    <row r="465" spans="1:10" s="86" customFormat="1" x14ac:dyDescent="0.2">
      <c r="A465" s="11">
        <v>89615</v>
      </c>
      <c r="B465" s="145" t="s">
        <v>871</v>
      </c>
      <c r="C465" s="316" t="s">
        <v>872</v>
      </c>
      <c r="D465" s="29">
        <v>440</v>
      </c>
      <c r="E465" s="13"/>
      <c r="F465" s="13"/>
      <c r="G465" s="97"/>
      <c r="I465" s="63"/>
      <c r="J465" s="98"/>
    </row>
    <row r="466" spans="1:10" s="86" customFormat="1" x14ac:dyDescent="0.2">
      <c r="A466" s="11">
        <v>89610</v>
      </c>
      <c r="B466" s="101" t="s">
        <v>873</v>
      </c>
      <c r="C466" s="316" t="s">
        <v>874</v>
      </c>
      <c r="D466" s="29">
        <v>440</v>
      </c>
      <c r="E466" s="13"/>
      <c r="F466" s="13"/>
      <c r="G466" s="97"/>
      <c r="I466" s="63"/>
      <c r="J466" s="98"/>
    </row>
    <row r="467" spans="1:10" s="146" customFormat="1" x14ac:dyDescent="0.2">
      <c r="A467" s="11">
        <v>89613</v>
      </c>
      <c r="B467" s="101" t="s">
        <v>875</v>
      </c>
      <c r="C467" s="316" t="s">
        <v>876</v>
      </c>
      <c r="D467" s="29">
        <v>440</v>
      </c>
      <c r="E467" s="13"/>
      <c r="F467" s="13"/>
      <c r="G467" s="97"/>
      <c r="I467" s="15"/>
      <c r="J467" s="31"/>
    </row>
    <row r="468" spans="1:10" s="146" customFormat="1" x14ac:dyDescent="0.2">
      <c r="A468" s="11">
        <v>89618</v>
      </c>
      <c r="B468" s="101" t="s">
        <v>877</v>
      </c>
      <c r="C468" s="316" t="s">
        <v>878</v>
      </c>
      <c r="D468" s="29">
        <v>440</v>
      </c>
      <c r="E468" s="13"/>
      <c r="F468" s="13"/>
      <c r="G468" s="97"/>
      <c r="I468" s="15"/>
      <c r="J468" s="31"/>
    </row>
    <row r="469" spans="1:10" s="146" customFormat="1" x14ac:dyDescent="0.2">
      <c r="A469" s="11">
        <v>89617</v>
      </c>
      <c r="B469" s="101" t="s">
        <v>879</v>
      </c>
      <c r="C469" s="316" t="s">
        <v>880</v>
      </c>
      <c r="D469" s="29">
        <v>440</v>
      </c>
      <c r="E469" s="13"/>
      <c r="F469" s="13"/>
      <c r="G469" s="97"/>
      <c r="I469" s="15"/>
      <c r="J469" s="31"/>
    </row>
    <row r="470" spans="1:10" s="146" customFormat="1" x14ac:dyDescent="0.2">
      <c r="A470" s="11">
        <v>89614</v>
      </c>
      <c r="B470" s="101" t="s">
        <v>881</v>
      </c>
      <c r="C470" s="316" t="s">
        <v>882</v>
      </c>
      <c r="D470" s="29">
        <v>440</v>
      </c>
      <c r="E470" s="13"/>
      <c r="F470" s="13"/>
      <c r="G470" s="97"/>
      <c r="I470" s="15"/>
      <c r="J470" s="31"/>
    </row>
    <row r="471" spans="1:10" s="86" customFormat="1" x14ac:dyDescent="0.2">
      <c r="A471" s="11">
        <v>89619</v>
      </c>
      <c r="B471" s="147" t="s">
        <v>883</v>
      </c>
      <c r="C471" s="316" t="s">
        <v>884</v>
      </c>
      <c r="D471" s="29">
        <v>440</v>
      </c>
      <c r="E471" s="13"/>
      <c r="F471" s="13"/>
      <c r="G471" s="97"/>
      <c r="I471" s="63"/>
      <c r="J471" s="98"/>
    </row>
    <row r="472" spans="1:10" s="86" customFormat="1" x14ac:dyDescent="0.2">
      <c r="A472" s="11">
        <v>89609</v>
      </c>
      <c r="B472" s="101" t="s">
        <v>885</v>
      </c>
      <c r="C472" s="316" t="s">
        <v>886</v>
      </c>
      <c r="D472" s="66">
        <v>440</v>
      </c>
      <c r="E472" s="13"/>
      <c r="F472" s="13"/>
      <c r="G472" s="97"/>
      <c r="I472" s="63"/>
      <c r="J472" s="98"/>
    </row>
    <row r="473" spans="1:10" s="86" customFormat="1" x14ac:dyDescent="0.2">
      <c r="A473" s="11">
        <v>89595</v>
      </c>
      <c r="B473" s="101" t="s">
        <v>887</v>
      </c>
      <c r="C473" s="316" t="s">
        <v>888</v>
      </c>
      <c r="D473" s="29">
        <v>440</v>
      </c>
      <c r="E473" s="13"/>
      <c r="F473" s="13"/>
      <c r="G473" s="97"/>
      <c r="I473" s="63"/>
      <c r="J473" s="98"/>
    </row>
    <row r="474" spans="1:10" s="86" customFormat="1" x14ac:dyDescent="0.2">
      <c r="A474" s="11">
        <v>89598</v>
      </c>
      <c r="B474" s="101" t="s">
        <v>889</v>
      </c>
      <c r="C474" s="316" t="s">
        <v>890</v>
      </c>
      <c r="D474" s="29">
        <v>440</v>
      </c>
      <c r="E474" s="13"/>
      <c r="F474" s="13"/>
      <c r="G474" s="97"/>
      <c r="I474" s="63"/>
      <c r="J474" s="98"/>
    </row>
    <row r="475" spans="1:10" s="86" customFormat="1" x14ac:dyDescent="0.2">
      <c r="A475" s="11">
        <v>89607</v>
      </c>
      <c r="B475" s="101" t="s">
        <v>891</v>
      </c>
      <c r="C475" s="330" t="s">
        <v>892</v>
      </c>
      <c r="D475" s="29">
        <v>440</v>
      </c>
      <c r="E475" s="13"/>
      <c r="F475" s="13"/>
      <c r="G475" s="97"/>
      <c r="I475" s="63"/>
      <c r="J475" s="98"/>
    </row>
    <row r="476" spans="1:10" s="86" customFormat="1" x14ac:dyDescent="0.2">
      <c r="A476" s="11">
        <v>89599</v>
      </c>
      <c r="B476" s="101" t="s">
        <v>893</v>
      </c>
      <c r="C476" s="316" t="s">
        <v>894</v>
      </c>
      <c r="D476" s="29">
        <v>440</v>
      </c>
      <c r="E476" s="13"/>
      <c r="F476" s="13"/>
      <c r="G476" s="97"/>
      <c r="I476" s="63"/>
      <c r="J476" s="98"/>
    </row>
    <row r="477" spans="1:10" s="86" customFormat="1" x14ac:dyDescent="0.2">
      <c r="A477" s="11">
        <v>89600</v>
      </c>
      <c r="B477" s="101" t="s">
        <v>895</v>
      </c>
      <c r="C477" s="316" t="s">
        <v>896</v>
      </c>
      <c r="D477" s="29">
        <v>440</v>
      </c>
      <c r="E477" s="13"/>
      <c r="F477" s="13"/>
      <c r="G477" s="97"/>
      <c r="I477" s="63"/>
      <c r="J477" s="98"/>
    </row>
    <row r="478" spans="1:10" s="86" customFormat="1" x14ac:dyDescent="0.2">
      <c r="A478" s="11">
        <v>89597</v>
      </c>
      <c r="B478" s="101" t="s">
        <v>897</v>
      </c>
      <c r="C478" s="316" t="s">
        <v>898</v>
      </c>
      <c r="D478" s="29">
        <v>440</v>
      </c>
      <c r="E478" s="13"/>
      <c r="F478" s="13"/>
      <c r="G478" s="97"/>
      <c r="I478" s="63"/>
      <c r="J478" s="98"/>
    </row>
    <row r="479" spans="1:10" s="86" customFormat="1" x14ac:dyDescent="0.2">
      <c r="A479" s="11">
        <v>89605</v>
      </c>
      <c r="B479" s="101" t="s">
        <v>899</v>
      </c>
      <c r="C479" s="316" t="s">
        <v>900</v>
      </c>
      <c r="D479" s="29">
        <v>440</v>
      </c>
      <c r="E479" s="13"/>
      <c r="F479" s="13"/>
      <c r="G479" s="97"/>
      <c r="I479" s="63"/>
      <c r="J479" s="98"/>
    </row>
    <row r="480" spans="1:10" s="86" customFormat="1" x14ac:dyDescent="0.2">
      <c r="A480" s="11">
        <v>89596</v>
      </c>
      <c r="B480" s="101" t="s">
        <v>901</v>
      </c>
      <c r="C480" s="316" t="s">
        <v>902</v>
      </c>
      <c r="D480" s="29">
        <v>440</v>
      </c>
      <c r="E480" s="13"/>
      <c r="F480" s="13"/>
      <c r="G480" s="97"/>
      <c r="I480" s="63"/>
      <c r="J480" s="98"/>
    </row>
    <row r="481" spans="1:10" s="86" customFormat="1" x14ac:dyDescent="0.2">
      <c r="A481" s="11">
        <v>89593</v>
      </c>
      <c r="B481" s="101" t="s">
        <v>903</v>
      </c>
      <c r="C481" s="316" t="s">
        <v>904</v>
      </c>
      <c r="D481" s="29">
        <v>440</v>
      </c>
      <c r="E481" s="13"/>
      <c r="F481" s="13"/>
      <c r="G481" s="97"/>
      <c r="I481" s="63"/>
      <c r="J481" s="98"/>
    </row>
    <row r="482" spans="1:10" s="86" customFormat="1" x14ac:dyDescent="0.2">
      <c r="A482" s="11">
        <v>89608</v>
      </c>
      <c r="B482" s="101" t="s">
        <v>905</v>
      </c>
      <c r="C482" s="316" t="s">
        <v>906</v>
      </c>
      <c r="D482" s="29">
        <v>440</v>
      </c>
      <c r="E482" s="13"/>
      <c r="F482" s="13"/>
      <c r="G482" s="97"/>
      <c r="I482" s="63"/>
      <c r="J482" s="98"/>
    </row>
    <row r="483" spans="1:10" s="146" customFormat="1" x14ac:dyDescent="0.2">
      <c r="A483" s="11">
        <v>89603</v>
      </c>
      <c r="B483" s="101" t="s">
        <v>907</v>
      </c>
      <c r="C483" s="316" t="s">
        <v>908</v>
      </c>
      <c r="D483" s="29">
        <v>440</v>
      </c>
      <c r="E483" s="13"/>
      <c r="F483" s="13"/>
      <c r="G483" s="97"/>
      <c r="I483" s="15"/>
      <c r="J483" s="31"/>
    </row>
    <row r="484" spans="1:10" s="146" customFormat="1" x14ac:dyDescent="0.2">
      <c r="A484" s="11">
        <v>89604</v>
      </c>
      <c r="B484" s="101" t="s">
        <v>909</v>
      </c>
      <c r="C484" s="316" t="s">
        <v>910</v>
      </c>
      <c r="D484" s="29">
        <v>440</v>
      </c>
      <c r="E484" s="13"/>
      <c r="F484" s="13"/>
      <c r="G484" s="97"/>
      <c r="I484" s="15"/>
      <c r="J484" s="31"/>
    </row>
    <row r="485" spans="1:10" s="86" customFormat="1" x14ac:dyDescent="0.2">
      <c r="A485" s="11">
        <v>89606</v>
      </c>
      <c r="B485" s="101" t="s">
        <v>911</v>
      </c>
      <c r="C485" s="316" t="s">
        <v>912</v>
      </c>
      <c r="D485" s="29">
        <v>440</v>
      </c>
      <c r="E485" s="13"/>
      <c r="F485" s="13"/>
      <c r="G485" s="97"/>
      <c r="I485" s="63"/>
      <c r="J485" s="98"/>
    </row>
    <row r="486" spans="1:10" s="86" customFormat="1" x14ac:dyDescent="0.2">
      <c r="A486" s="11">
        <v>89594</v>
      </c>
      <c r="B486" s="101" t="s">
        <v>913</v>
      </c>
      <c r="C486" s="316" t="s">
        <v>914</v>
      </c>
      <c r="D486" s="29">
        <v>440</v>
      </c>
      <c r="E486" s="13"/>
      <c r="F486" s="13"/>
      <c r="G486" s="97"/>
      <c r="I486" s="63"/>
      <c r="J486" s="98"/>
    </row>
    <row r="487" spans="1:10" s="86" customFormat="1" x14ac:dyDescent="0.2">
      <c r="A487" s="11">
        <v>89601</v>
      </c>
      <c r="B487" s="101" t="s">
        <v>915</v>
      </c>
      <c r="C487" s="316" t="s">
        <v>916</v>
      </c>
      <c r="D487" s="29">
        <v>440</v>
      </c>
      <c r="E487" s="13"/>
      <c r="F487" s="13"/>
      <c r="G487" s="97"/>
      <c r="I487" s="63"/>
      <c r="J487" s="98"/>
    </row>
    <row r="488" spans="1:10" s="86" customFormat="1" x14ac:dyDescent="0.2">
      <c r="A488" s="11">
        <v>89592</v>
      </c>
      <c r="B488" s="101" t="s">
        <v>917</v>
      </c>
      <c r="C488" s="316" t="s">
        <v>918</v>
      </c>
      <c r="D488" s="29">
        <v>440</v>
      </c>
      <c r="E488" s="13"/>
      <c r="F488" s="13"/>
      <c r="G488" s="97"/>
      <c r="I488" s="63"/>
      <c r="J488" s="98"/>
    </row>
    <row r="489" spans="1:10" s="86" customFormat="1" x14ac:dyDescent="0.2">
      <c r="A489" s="11">
        <v>89602</v>
      </c>
      <c r="B489" s="101" t="s">
        <v>919</v>
      </c>
      <c r="C489" s="316" t="s">
        <v>920</v>
      </c>
      <c r="D489" s="29">
        <v>440</v>
      </c>
      <c r="E489" s="13"/>
      <c r="F489" s="13"/>
      <c r="G489" s="97"/>
      <c r="I489" s="63"/>
      <c r="J489" s="98"/>
    </row>
    <row r="490" spans="1:10" s="146" customFormat="1" x14ac:dyDescent="0.2">
      <c r="A490" s="11">
        <v>89590</v>
      </c>
      <c r="B490" s="101" t="s">
        <v>921</v>
      </c>
      <c r="C490" s="316" t="s">
        <v>922</v>
      </c>
      <c r="D490" s="29">
        <v>440</v>
      </c>
      <c r="E490" s="13"/>
      <c r="F490" s="13"/>
      <c r="G490" s="97"/>
      <c r="I490" s="15"/>
      <c r="J490" s="31"/>
    </row>
    <row r="491" spans="1:10" s="86" customFormat="1" x14ac:dyDescent="0.2">
      <c r="A491" s="11">
        <v>89591</v>
      </c>
      <c r="B491" s="101" t="s">
        <v>923</v>
      </c>
      <c r="C491" s="316" t="s">
        <v>924</v>
      </c>
      <c r="D491" s="29">
        <v>440</v>
      </c>
      <c r="E491" s="13"/>
      <c r="F491" s="13"/>
      <c r="G491" s="97"/>
      <c r="I491" s="63"/>
      <c r="J491" s="98"/>
    </row>
    <row r="492" spans="1:10" x14ac:dyDescent="0.2">
      <c r="A492" s="11">
        <v>89588</v>
      </c>
      <c r="B492" s="101" t="s">
        <v>925</v>
      </c>
      <c r="C492" s="316" t="s">
        <v>926</v>
      </c>
      <c r="D492" s="66">
        <v>440</v>
      </c>
      <c r="F492" s="13"/>
      <c r="G492" s="97"/>
      <c r="H492" s="16"/>
      <c r="I492" s="61"/>
      <c r="J492" s="62"/>
    </row>
    <row r="493" spans="1:10" x14ac:dyDescent="0.2">
      <c r="A493" s="11">
        <v>89589</v>
      </c>
      <c r="B493" s="101" t="s">
        <v>927</v>
      </c>
      <c r="C493" s="316" t="s">
        <v>928</v>
      </c>
      <c r="D493" s="66">
        <v>440</v>
      </c>
      <c r="F493" s="13"/>
      <c r="G493" s="97"/>
      <c r="H493" s="16"/>
      <c r="I493" s="61"/>
      <c r="J493" s="62"/>
    </row>
    <row r="494" spans="1:10" x14ac:dyDescent="0.2">
      <c r="A494" s="11">
        <v>89587</v>
      </c>
      <c r="B494" s="101" t="s">
        <v>929</v>
      </c>
      <c r="C494" s="316" t="s">
        <v>930</v>
      </c>
      <c r="D494" s="29">
        <v>440</v>
      </c>
      <c r="F494" s="13"/>
      <c r="G494" s="97"/>
      <c r="H494" s="16"/>
      <c r="I494" s="61"/>
      <c r="J494" s="62"/>
    </row>
    <row r="495" spans="1:10" x14ac:dyDescent="0.2">
      <c r="A495" s="11">
        <v>89583</v>
      </c>
      <c r="B495" s="101" t="s">
        <v>931</v>
      </c>
      <c r="C495" s="316" t="s">
        <v>932</v>
      </c>
      <c r="D495" s="29">
        <v>440</v>
      </c>
      <c r="F495" s="13"/>
      <c r="G495" s="97"/>
      <c r="H495" s="16"/>
      <c r="I495" s="61"/>
      <c r="J495" s="62"/>
    </row>
    <row r="496" spans="1:10" s="146" customFormat="1" x14ac:dyDescent="0.2">
      <c r="A496" s="11">
        <v>89171</v>
      </c>
      <c r="B496" s="101" t="s">
        <v>933</v>
      </c>
      <c r="C496" s="316" t="s">
        <v>934</v>
      </c>
      <c r="D496" s="29">
        <v>1100</v>
      </c>
      <c r="E496" s="13"/>
      <c r="F496" s="13"/>
      <c r="G496" s="97"/>
      <c r="I496" s="15"/>
      <c r="J496" s="31"/>
    </row>
    <row r="497" spans="1:10" s="146" customFormat="1" x14ac:dyDescent="0.2">
      <c r="A497" s="11">
        <v>89518</v>
      </c>
      <c r="B497" s="101" t="s">
        <v>719</v>
      </c>
      <c r="C497" s="316" t="s">
        <v>720</v>
      </c>
      <c r="D497" s="126">
        <v>1000</v>
      </c>
      <c r="E497" s="13"/>
      <c r="F497" s="13"/>
      <c r="G497" s="97"/>
      <c r="I497" s="15"/>
      <c r="J497" s="31"/>
    </row>
    <row r="498" spans="1:10" s="86" customFormat="1" x14ac:dyDescent="0.2">
      <c r="A498" s="11">
        <v>89530</v>
      </c>
      <c r="B498" s="147" t="s">
        <v>935</v>
      </c>
      <c r="C498" s="316" t="s">
        <v>936</v>
      </c>
      <c r="D498" s="29">
        <v>2500</v>
      </c>
      <c r="E498" s="13"/>
      <c r="F498" s="38"/>
      <c r="G498" s="97"/>
      <c r="I498" s="63"/>
      <c r="J498" s="98"/>
    </row>
    <row r="499" spans="1:10" x14ac:dyDescent="0.2">
      <c r="A499" s="11">
        <v>89509</v>
      </c>
      <c r="B499" s="147" t="s">
        <v>937</v>
      </c>
      <c r="C499" s="316" t="s">
        <v>938</v>
      </c>
      <c r="D499" s="29">
        <v>2500</v>
      </c>
      <c r="F499" s="38"/>
      <c r="G499" s="97"/>
      <c r="H499" s="16"/>
      <c r="I499" s="61"/>
      <c r="J499" s="62"/>
    </row>
    <row r="500" spans="1:10" ht="25.5" x14ac:dyDescent="0.2">
      <c r="A500" s="11">
        <v>89259</v>
      </c>
      <c r="B500" s="113" t="s">
        <v>939</v>
      </c>
      <c r="C500" s="317" t="s">
        <v>940</v>
      </c>
      <c r="D500" s="66">
        <v>300</v>
      </c>
      <c r="F500" s="13"/>
      <c r="G500" s="97"/>
      <c r="H500" s="16"/>
      <c r="I500" s="61"/>
      <c r="J500" s="62"/>
    </row>
    <row r="501" spans="1:10" x14ac:dyDescent="0.2">
      <c r="A501" s="11">
        <v>89006</v>
      </c>
      <c r="B501" s="101" t="s">
        <v>941</v>
      </c>
      <c r="C501" s="316" t="s">
        <v>942</v>
      </c>
      <c r="D501" s="66">
        <v>360</v>
      </c>
      <c r="F501" s="13"/>
      <c r="G501" s="97"/>
      <c r="H501" s="16"/>
      <c r="I501" s="14"/>
    </row>
    <row r="502" spans="1:10" ht="25.5" x14ac:dyDescent="0.2">
      <c r="A502" s="11">
        <v>89004</v>
      </c>
      <c r="B502" s="113" t="s">
        <v>943</v>
      </c>
      <c r="C502" s="315" t="s">
        <v>944</v>
      </c>
      <c r="D502" s="66">
        <v>320</v>
      </c>
      <c r="F502" s="13"/>
      <c r="G502" s="97"/>
      <c r="H502" s="16"/>
      <c r="I502" s="61"/>
      <c r="J502" s="62"/>
    </row>
    <row r="503" spans="1:10" x14ac:dyDescent="0.2">
      <c r="A503" s="11">
        <v>89002</v>
      </c>
      <c r="B503" s="148" t="s">
        <v>945</v>
      </c>
      <c r="C503" s="331" t="s">
        <v>946</v>
      </c>
      <c r="D503" s="149">
        <v>320</v>
      </c>
      <c r="F503" s="13"/>
      <c r="G503" s="97"/>
      <c r="H503" s="16"/>
      <c r="I503" s="14"/>
    </row>
    <row r="504" spans="1:10" s="97" customFormat="1" x14ac:dyDescent="0.2">
      <c r="A504" s="11">
        <v>89036</v>
      </c>
      <c r="B504" s="113" t="s">
        <v>947</v>
      </c>
      <c r="C504" s="317" t="s">
        <v>948</v>
      </c>
      <c r="D504" s="66">
        <v>420</v>
      </c>
      <c r="E504" s="13"/>
      <c r="F504" s="13"/>
      <c r="I504" s="63"/>
      <c r="J504" s="64"/>
    </row>
    <row r="505" spans="1:10" x14ac:dyDescent="0.2">
      <c r="A505" s="11">
        <v>89197</v>
      </c>
      <c r="B505" s="113" t="s">
        <v>949</v>
      </c>
      <c r="C505" s="315" t="s">
        <v>950</v>
      </c>
      <c r="D505" s="29">
        <v>420</v>
      </c>
      <c r="F505" s="13"/>
      <c r="G505" s="97"/>
      <c r="H505" s="16"/>
      <c r="I505" s="14"/>
    </row>
    <row r="506" spans="1:10" x14ac:dyDescent="0.2">
      <c r="A506" s="11">
        <v>89191</v>
      </c>
      <c r="B506" s="113" t="s">
        <v>951</v>
      </c>
      <c r="C506" s="315" t="s">
        <v>952</v>
      </c>
      <c r="D506" s="29">
        <v>420</v>
      </c>
      <c r="F506" s="13"/>
      <c r="G506" s="97"/>
      <c r="H506" s="16"/>
      <c r="I506" s="14"/>
    </row>
    <row r="507" spans="1:10" x14ac:dyDescent="0.2">
      <c r="A507" s="11">
        <v>89034</v>
      </c>
      <c r="B507" s="148" t="s">
        <v>953</v>
      </c>
      <c r="C507" s="332" t="s">
        <v>954</v>
      </c>
      <c r="D507" s="151">
        <v>420</v>
      </c>
      <c r="F507" s="13"/>
      <c r="G507" s="97"/>
      <c r="H507" s="16"/>
      <c r="I507" s="14"/>
      <c r="J507" s="16"/>
    </row>
    <row r="508" spans="1:10" x14ac:dyDescent="0.2">
      <c r="A508" s="11">
        <v>89201</v>
      </c>
      <c r="B508" s="113" t="s">
        <v>955</v>
      </c>
      <c r="C508" s="315" t="s">
        <v>956</v>
      </c>
      <c r="D508" s="66">
        <v>420</v>
      </c>
      <c r="F508" s="13"/>
      <c r="G508" s="97"/>
      <c r="H508" s="16"/>
      <c r="I508" s="14"/>
      <c r="J508" s="16"/>
    </row>
    <row r="509" spans="1:10" ht="25.5" x14ac:dyDescent="0.2">
      <c r="A509" s="11">
        <v>89193</v>
      </c>
      <c r="B509" s="113" t="s">
        <v>957</v>
      </c>
      <c r="C509" s="315" t="s">
        <v>958</v>
      </c>
      <c r="D509" s="66">
        <v>420</v>
      </c>
      <c r="F509" s="13"/>
      <c r="G509" s="97"/>
      <c r="H509" s="16"/>
      <c r="I509" s="14"/>
      <c r="J509" s="16"/>
    </row>
    <row r="510" spans="1:10" x14ac:dyDescent="0.2">
      <c r="A510" s="11">
        <v>89195</v>
      </c>
      <c r="B510" s="113" t="s">
        <v>959</v>
      </c>
      <c r="C510" s="315" t="s">
        <v>960</v>
      </c>
      <c r="D510" s="29">
        <v>420</v>
      </c>
      <c r="F510" s="13"/>
      <c r="G510" s="97"/>
      <c r="H510" s="16"/>
      <c r="I510" s="61"/>
      <c r="J510" s="62"/>
    </row>
    <row r="511" spans="1:10" x14ac:dyDescent="0.2">
      <c r="A511" s="11">
        <v>89030</v>
      </c>
      <c r="B511" s="113" t="s">
        <v>961</v>
      </c>
      <c r="C511" s="315" t="s">
        <v>962</v>
      </c>
      <c r="D511" s="66">
        <v>420</v>
      </c>
      <c r="F511" s="13"/>
      <c r="G511" s="97"/>
      <c r="H511" s="16"/>
      <c r="I511" s="61"/>
      <c r="J511" s="62"/>
    </row>
    <row r="512" spans="1:10" x14ac:dyDescent="0.2">
      <c r="A512" s="11">
        <v>89199</v>
      </c>
      <c r="B512" s="113" t="s">
        <v>963</v>
      </c>
      <c r="C512" s="315" t="s">
        <v>964</v>
      </c>
      <c r="D512" s="29">
        <v>720</v>
      </c>
      <c r="F512" s="13"/>
      <c r="G512" s="97"/>
      <c r="J512" s="16"/>
    </row>
    <row r="513" spans="1:10" s="97" customFormat="1" x14ac:dyDescent="0.2">
      <c r="A513" s="11">
        <v>89063</v>
      </c>
      <c r="B513" s="113" t="s">
        <v>965</v>
      </c>
      <c r="C513" s="315" t="s">
        <v>966</v>
      </c>
      <c r="D513" s="66">
        <v>720</v>
      </c>
      <c r="E513" s="91"/>
      <c r="F513" s="91"/>
      <c r="H513" s="64"/>
      <c r="J513" s="64"/>
    </row>
    <row r="514" spans="1:10" x14ac:dyDescent="0.2">
      <c r="A514" s="11">
        <v>89060</v>
      </c>
      <c r="B514" s="113" t="s">
        <v>967</v>
      </c>
      <c r="C514" s="315" t="s">
        <v>968</v>
      </c>
      <c r="D514" s="66">
        <v>720</v>
      </c>
      <c r="F514" s="13"/>
      <c r="G514" s="97"/>
      <c r="H514" s="16"/>
      <c r="I514" s="61"/>
      <c r="J514" s="62"/>
    </row>
    <row r="515" spans="1:10" x14ac:dyDescent="0.2">
      <c r="A515" s="11">
        <v>89059</v>
      </c>
      <c r="B515" s="152" t="s">
        <v>969</v>
      </c>
      <c r="C515" s="333" t="s">
        <v>970</v>
      </c>
      <c r="D515" s="140">
        <v>720</v>
      </c>
      <c r="F515" s="13"/>
      <c r="G515" s="97"/>
      <c r="H515" s="16"/>
      <c r="I515" s="61"/>
      <c r="J515" s="62"/>
    </row>
    <row r="516" spans="1:10" x14ac:dyDescent="0.2">
      <c r="A516" s="11">
        <v>89215</v>
      </c>
      <c r="B516" s="152" t="s">
        <v>2189</v>
      </c>
      <c r="C516" s="333" t="s">
        <v>2190</v>
      </c>
      <c r="D516" s="140">
        <v>550</v>
      </c>
      <c r="F516" s="13"/>
      <c r="G516" s="97"/>
      <c r="H516" s="16"/>
      <c r="I516" s="14"/>
    </row>
    <row r="517" spans="1:10" x14ac:dyDescent="0.2">
      <c r="A517" s="11">
        <v>89219</v>
      </c>
      <c r="B517" s="152" t="s">
        <v>2191</v>
      </c>
      <c r="C517" s="333" t="s">
        <v>2192</v>
      </c>
      <c r="D517" s="140">
        <v>550</v>
      </c>
      <c r="F517" s="13"/>
      <c r="G517" s="97"/>
      <c r="H517" s="16"/>
      <c r="I517" s="14"/>
    </row>
    <row r="518" spans="1:10" x14ac:dyDescent="0.2">
      <c r="A518" s="11">
        <v>89072</v>
      </c>
      <c r="B518" s="101" t="s">
        <v>971</v>
      </c>
      <c r="C518" s="316" t="s">
        <v>972</v>
      </c>
      <c r="D518" s="29">
        <v>410</v>
      </c>
      <c r="F518" s="13"/>
      <c r="G518" s="97"/>
      <c r="H518" s="16"/>
      <c r="I518" s="14"/>
    </row>
    <row r="519" spans="1:10" x14ac:dyDescent="0.2">
      <c r="A519" s="11">
        <v>89217</v>
      </c>
      <c r="B519" s="101" t="s">
        <v>973</v>
      </c>
      <c r="C519" s="316" t="s">
        <v>974</v>
      </c>
      <c r="D519" s="29">
        <v>410</v>
      </c>
      <c r="F519" s="13"/>
      <c r="G519" s="97"/>
      <c r="H519" s="16"/>
      <c r="I519" s="14"/>
    </row>
    <row r="520" spans="1:10" x14ac:dyDescent="0.2">
      <c r="A520" s="11">
        <v>89092</v>
      </c>
      <c r="B520" s="101" t="s">
        <v>975</v>
      </c>
      <c r="C520" s="316" t="s">
        <v>976</v>
      </c>
      <c r="D520" s="66">
        <v>450</v>
      </c>
      <c r="F520" s="13"/>
      <c r="G520" s="97"/>
      <c r="H520" s="16"/>
      <c r="I520" s="14"/>
    </row>
    <row r="521" spans="1:10" x14ac:dyDescent="0.2">
      <c r="A521" s="11">
        <v>89068</v>
      </c>
      <c r="B521" s="101" t="s">
        <v>977</v>
      </c>
      <c r="C521" s="316" t="s">
        <v>978</v>
      </c>
      <c r="D521" s="66">
        <v>410</v>
      </c>
      <c r="F521" s="13"/>
      <c r="G521" s="97"/>
      <c r="H521" s="16"/>
      <c r="I521" s="14"/>
      <c r="J521" s="16"/>
    </row>
    <row r="522" spans="1:10" x14ac:dyDescent="0.2">
      <c r="A522" s="11">
        <v>89070</v>
      </c>
      <c r="B522" s="101" t="s">
        <v>979</v>
      </c>
      <c r="C522" s="316" t="s">
        <v>980</v>
      </c>
      <c r="D522" s="66">
        <v>690</v>
      </c>
      <c r="F522" s="13"/>
      <c r="G522" s="97"/>
      <c r="H522" s="16"/>
      <c r="I522" s="61"/>
      <c r="J522" s="62"/>
    </row>
    <row r="523" spans="1:10" x14ac:dyDescent="0.2">
      <c r="A523" s="11">
        <v>89177</v>
      </c>
      <c r="B523" s="101" t="s">
        <v>981</v>
      </c>
      <c r="C523" s="316" t="s">
        <v>982</v>
      </c>
      <c r="D523" s="66">
        <v>690</v>
      </c>
      <c r="F523" s="13"/>
      <c r="G523" s="97"/>
      <c r="H523" s="16"/>
      <c r="I523" s="61"/>
      <c r="J523" s="62"/>
    </row>
    <row r="524" spans="1:10" x14ac:dyDescent="0.2">
      <c r="A524" s="11">
        <v>89086</v>
      </c>
      <c r="B524" s="101" t="s">
        <v>983</v>
      </c>
      <c r="C524" s="316" t="s">
        <v>984</v>
      </c>
      <c r="D524" s="66">
        <v>450</v>
      </c>
      <c r="F524" s="13"/>
      <c r="G524" s="97"/>
      <c r="H524" s="16"/>
      <c r="I524" s="14"/>
    </row>
    <row r="525" spans="1:10" x14ac:dyDescent="0.2">
      <c r="A525" s="11">
        <v>89088</v>
      </c>
      <c r="B525" s="101" t="s">
        <v>985</v>
      </c>
      <c r="C525" s="316" t="s">
        <v>986</v>
      </c>
      <c r="D525" s="66">
        <v>430</v>
      </c>
      <c r="F525" s="13"/>
      <c r="G525" s="97"/>
      <c r="H525" s="16"/>
      <c r="I525" s="14"/>
      <c r="J525" s="16"/>
    </row>
    <row r="526" spans="1:10" x14ac:dyDescent="0.2">
      <c r="A526" s="11">
        <v>89102</v>
      </c>
      <c r="B526" s="101" t="s">
        <v>987</v>
      </c>
      <c r="C526" s="316" t="s">
        <v>988</v>
      </c>
      <c r="D526" s="66">
        <v>710</v>
      </c>
      <c r="F526" s="13"/>
      <c r="G526" s="97"/>
      <c r="H526" s="16"/>
      <c r="I526" s="14"/>
    </row>
    <row r="527" spans="1:10" x14ac:dyDescent="0.2">
      <c r="A527" s="11">
        <v>89100</v>
      </c>
      <c r="B527" s="101" t="s">
        <v>989</v>
      </c>
      <c r="C527" s="316" t="s">
        <v>990</v>
      </c>
      <c r="D527" s="66">
        <v>710</v>
      </c>
      <c r="F527" s="13"/>
      <c r="G527" s="97"/>
      <c r="H527" s="16"/>
      <c r="I527" s="14"/>
      <c r="J527" s="16"/>
    </row>
    <row r="528" spans="1:10" x14ac:dyDescent="0.2">
      <c r="A528" s="11">
        <v>89040</v>
      </c>
      <c r="B528" s="101" t="s">
        <v>991</v>
      </c>
      <c r="C528" s="316" t="s">
        <v>992</v>
      </c>
      <c r="D528" s="66">
        <v>430</v>
      </c>
      <c r="F528" s="13"/>
      <c r="G528" s="97"/>
      <c r="H528" s="16"/>
      <c r="I528" s="14"/>
      <c r="J528" s="16"/>
    </row>
    <row r="529" spans="1:10" x14ac:dyDescent="0.2">
      <c r="A529" s="11">
        <v>89038</v>
      </c>
      <c r="B529" s="101" t="s">
        <v>993</v>
      </c>
      <c r="C529" s="316" t="s">
        <v>994</v>
      </c>
      <c r="D529" s="66">
        <v>430</v>
      </c>
      <c r="F529" s="13"/>
      <c r="G529" s="97"/>
      <c r="H529" s="16"/>
      <c r="I529" s="14"/>
      <c r="J529" s="16"/>
    </row>
    <row r="530" spans="1:10" x14ac:dyDescent="0.2">
      <c r="A530" s="11">
        <v>89240</v>
      </c>
      <c r="B530" s="148" t="s">
        <v>995</v>
      </c>
      <c r="C530" s="332" t="s">
        <v>996</v>
      </c>
      <c r="D530" s="151">
        <v>440</v>
      </c>
      <c r="F530" s="13"/>
      <c r="G530" s="97"/>
      <c r="H530" s="16"/>
      <c r="I530" s="14"/>
      <c r="J530" s="16"/>
    </row>
    <row r="531" spans="1:10" ht="25.5" x14ac:dyDescent="0.2">
      <c r="A531" s="11">
        <v>89238</v>
      </c>
      <c r="B531" s="113" t="s">
        <v>997</v>
      </c>
      <c r="C531" s="317" t="s">
        <v>998</v>
      </c>
      <c r="D531" s="66">
        <v>450</v>
      </c>
      <c r="E531" s="118"/>
      <c r="F531" s="13"/>
      <c r="G531" s="97"/>
      <c r="H531" s="16"/>
      <c r="I531" s="61"/>
      <c r="J531" s="62"/>
    </row>
    <row r="532" spans="1:10" x14ac:dyDescent="0.2">
      <c r="A532" s="11">
        <v>89150</v>
      </c>
      <c r="B532" s="101" t="s">
        <v>999</v>
      </c>
      <c r="C532" s="316" t="s">
        <v>1000</v>
      </c>
      <c r="D532" s="66">
        <v>790</v>
      </c>
      <c r="F532" s="13"/>
      <c r="G532" s="97"/>
      <c r="H532" s="16"/>
      <c r="I532" s="14"/>
      <c r="J532" s="16"/>
    </row>
    <row r="533" spans="1:10" x14ac:dyDescent="0.2">
      <c r="A533" s="11">
        <v>89105</v>
      </c>
      <c r="B533" s="101" t="s">
        <v>1001</v>
      </c>
      <c r="C533" s="316" t="s">
        <v>1002</v>
      </c>
      <c r="D533" s="29">
        <v>790</v>
      </c>
      <c r="F533" s="13"/>
      <c r="G533" s="97"/>
      <c r="H533" s="16"/>
      <c r="I533" s="14"/>
      <c r="J533" s="16"/>
    </row>
    <row r="534" spans="1:10" x14ac:dyDescent="0.2">
      <c r="A534" s="11">
        <v>89096</v>
      </c>
      <c r="B534" s="101" t="s">
        <v>1003</v>
      </c>
      <c r="C534" s="316" t="s">
        <v>1004</v>
      </c>
      <c r="D534" s="29">
        <v>430</v>
      </c>
      <c r="F534" s="13"/>
      <c r="G534" s="97"/>
      <c r="H534" s="16"/>
      <c r="I534" s="61"/>
      <c r="J534" s="62"/>
    </row>
    <row r="535" spans="1:10" x14ac:dyDescent="0.2">
      <c r="A535" s="11">
        <v>89018</v>
      </c>
      <c r="B535" s="101" t="s">
        <v>1005</v>
      </c>
      <c r="C535" s="316" t="s">
        <v>1006</v>
      </c>
      <c r="D535" s="66">
        <v>430</v>
      </c>
      <c r="F535" s="13"/>
      <c r="G535" s="97"/>
      <c r="H535" s="16"/>
      <c r="I535" s="14"/>
      <c r="J535" s="16"/>
    </row>
    <row r="536" spans="1:10" ht="25.5" x14ac:dyDescent="0.2">
      <c r="A536" s="11">
        <v>89016</v>
      </c>
      <c r="B536" s="101" t="s">
        <v>1007</v>
      </c>
      <c r="C536" s="316" t="s">
        <v>1008</v>
      </c>
      <c r="D536" s="29">
        <v>860</v>
      </c>
      <c r="F536" s="13"/>
      <c r="G536" s="97"/>
      <c r="H536" s="16"/>
      <c r="I536" s="14"/>
      <c r="J536" s="16"/>
    </row>
    <row r="537" spans="1:10" x14ac:dyDescent="0.2">
      <c r="A537" s="11">
        <v>89042</v>
      </c>
      <c r="B537" s="113" t="s">
        <v>1009</v>
      </c>
      <c r="C537" s="317" t="s">
        <v>1010</v>
      </c>
      <c r="D537" s="66">
        <v>450</v>
      </c>
      <c r="F537" s="13"/>
      <c r="G537" s="97"/>
      <c r="H537" s="16"/>
      <c r="I537" s="14"/>
      <c r="J537" s="16"/>
    </row>
    <row r="538" spans="1:10" x14ac:dyDescent="0.2">
      <c r="A538" s="11">
        <v>89044</v>
      </c>
      <c r="B538" s="113" t="s">
        <v>1011</v>
      </c>
      <c r="C538" s="315" t="s">
        <v>1012</v>
      </c>
      <c r="D538" s="66">
        <v>450</v>
      </c>
      <c r="F538" s="13"/>
      <c r="G538" s="97"/>
      <c r="H538" s="16"/>
      <c r="I538" s="14"/>
      <c r="J538" s="16"/>
    </row>
    <row r="539" spans="1:10" x14ac:dyDescent="0.2">
      <c r="A539" s="11">
        <v>89094</v>
      </c>
      <c r="B539" s="113" t="s">
        <v>1013</v>
      </c>
      <c r="C539" s="317" t="s">
        <v>1014</v>
      </c>
      <c r="D539" s="66">
        <v>450</v>
      </c>
      <c r="F539" s="13"/>
      <c r="G539" s="97"/>
      <c r="H539" s="16"/>
      <c r="I539" s="61"/>
      <c r="J539" s="62"/>
    </row>
    <row r="540" spans="1:10" x14ac:dyDescent="0.2">
      <c r="A540" s="11">
        <v>89084</v>
      </c>
      <c r="B540" s="113" t="s">
        <v>1015</v>
      </c>
      <c r="C540" s="317" t="s">
        <v>1016</v>
      </c>
      <c r="D540" s="66">
        <v>450</v>
      </c>
      <c r="F540" s="13"/>
      <c r="G540" s="97"/>
      <c r="H540" s="16"/>
      <c r="I540" s="61"/>
      <c r="J540" s="62"/>
    </row>
    <row r="541" spans="1:10" ht="25.5" x14ac:dyDescent="0.2">
      <c r="A541" s="11">
        <v>89082</v>
      </c>
      <c r="B541" s="101" t="s">
        <v>1017</v>
      </c>
      <c r="C541" s="316" t="s">
        <v>1018</v>
      </c>
      <c r="D541" s="66">
        <v>860</v>
      </c>
      <c r="F541" s="13"/>
      <c r="G541" s="97"/>
      <c r="H541" s="16"/>
      <c r="I541" s="61"/>
      <c r="J541" s="62"/>
    </row>
    <row r="542" spans="1:10" s="146" customFormat="1" ht="25.5" x14ac:dyDescent="0.2">
      <c r="A542" s="11">
        <v>89568</v>
      </c>
      <c r="B542" s="101" t="s">
        <v>1019</v>
      </c>
      <c r="C542" s="316" t="s">
        <v>1020</v>
      </c>
      <c r="D542" s="29">
        <v>710</v>
      </c>
      <c r="E542" s="13"/>
      <c r="F542" s="38"/>
      <c r="G542" s="97"/>
      <c r="I542" s="15"/>
      <c r="J542" s="31"/>
    </row>
    <row r="543" spans="1:10" s="97" customFormat="1" ht="25.5" x14ac:dyDescent="0.2">
      <c r="A543" s="11">
        <v>89569</v>
      </c>
      <c r="B543" s="103" t="s">
        <v>1021</v>
      </c>
      <c r="C543" s="330" t="s">
        <v>1022</v>
      </c>
      <c r="D543" s="149">
        <v>710</v>
      </c>
      <c r="E543" s="13"/>
      <c r="F543" s="38"/>
      <c r="I543" s="63"/>
      <c r="J543" s="64"/>
    </row>
    <row r="544" spans="1:10" s="97" customFormat="1" ht="25.5" x14ac:dyDescent="0.2">
      <c r="A544" s="11">
        <v>89253</v>
      </c>
      <c r="B544" s="147" t="s">
        <v>1023</v>
      </c>
      <c r="C544" s="316" t="s">
        <v>1024</v>
      </c>
      <c r="D544" s="29">
        <v>3500</v>
      </c>
      <c r="E544" s="13"/>
      <c r="F544" s="13"/>
      <c r="I544" s="63"/>
      <c r="J544" s="98"/>
    </row>
    <row r="545" spans="1:10" s="97" customFormat="1" ht="25.5" x14ac:dyDescent="0.2">
      <c r="A545" s="11">
        <v>89252</v>
      </c>
      <c r="B545" s="147" t="s">
        <v>1025</v>
      </c>
      <c r="C545" s="316" t="s">
        <v>1026</v>
      </c>
      <c r="D545" s="29">
        <v>3500</v>
      </c>
      <c r="E545" s="13"/>
      <c r="F545" s="13"/>
      <c r="I545" s="63"/>
      <c r="J545" s="98"/>
    </row>
    <row r="546" spans="1:10" s="97" customFormat="1" ht="25.5" x14ac:dyDescent="0.2">
      <c r="A546" s="11">
        <v>89147</v>
      </c>
      <c r="B546" s="147" t="s">
        <v>1027</v>
      </c>
      <c r="C546" s="316" t="s">
        <v>1028</v>
      </c>
      <c r="D546" s="29">
        <v>3200</v>
      </c>
      <c r="E546" s="13"/>
      <c r="F546" s="13"/>
      <c r="I546" s="63"/>
      <c r="J546" s="98"/>
    </row>
    <row r="547" spans="1:10" ht="25.5" x14ac:dyDescent="0.2">
      <c r="A547" s="11" t="s">
        <v>1033</v>
      </c>
      <c r="B547" s="147" t="s">
        <v>1029</v>
      </c>
      <c r="C547" s="316" t="s">
        <v>1030</v>
      </c>
      <c r="D547" s="29">
        <v>3200</v>
      </c>
      <c r="F547" s="13"/>
      <c r="G547" s="97"/>
    </row>
    <row r="548" spans="1:10" x14ac:dyDescent="0.2">
      <c r="A548" s="11">
        <v>89255</v>
      </c>
      <c r="B548" s="147" t="s">
        <v>1031</v>
      </c>
      <c r="C548" s="316" t="s">
        <v>1032</v>
      </c>
      <c r="D548" s="29">
        <v>3200</v>
      </c>
      <c r="F548" s="13"/>
      <c r="G548" s="97"/>
    </row>
    <row r="549" spans="1:10" ht="25.5" x14ac:dyDescent="0.2">
      <c r="A549" s="11">
        <v>89547</v>
      </c>
      <c r="B549" s="147" t="s">
        <v>1034</v>
      </c>
      <c r="C549" s="316" t="s">
        <v>1035</v>
      </c>
      <c r="D549" s="29">
        <v>3200</v>
      </c>
      <c r="F549" s="38"/>
      <c r="G549" s="97"/>
    </row>
    <row r="550" spans="1:10" ht="25.5" x14ac:dyDescent="0.2">
      <c r="A550" s="11">
        <v>89151</v>
      </c>
      <c r="B550" s="147" t="s">
        <v>1036</v>
      </c>
      <c r="C550" s="316" t="s">
        <v>1037</v>
      </c>
      <c r="D550" s="29">
        <v>3200</v>
      </c>
      <c r="F550" s="13"/>
      <c r="G550" s="97"/>
    </row>
    <row r="551" spans="1:10" s="97" customFormat="1" ht="25.5" x14ac:dyDescent="0.2">
      <c r="A551" s="11">
        <v>89152</v>
      </c>
      <c r="B551" s="147" t="s">
        <v>1038</v>
      </c>
      <c r="C551" s="316" t="s">
        <v>1039</v>
      </c>
      <c r="D551" s="29">
        <v>3500</v>
      </c>
      <c r="E551" s="13"/>
      <c r="F551" s="13"/>
      <c r="I551" s="63"/>
      <c r="J551" s="98"/>
    </row>
    <row r="552" spans="1:10" s="97" customFormat="1" x14ac:dyDescent="0.2">
      <c r="A552" s="11">
        <v>89146</v>
      </c>
      <c r="B552" s="147" t="s">
        <v>1040</v>
      </c>
      <c r="C552" s="316" t="s">
        <v>1041</v>
      </c>
      <c r="D552" s="29">
        <v>3200</v>
      </c>
      <c r="E552" s="13"/>
      <c r="F552" s="13"/>
      <c r="I552" s="63"/>
      <c r="J552" s="98"/>
    </row>
    <row r="553" spans="1:10" s="97" customFormat="1" x14ac:dyDescent="0.2">
      <c r="A553" s="11">
        <v>89241</v>
      </c>
      <c r="B553" s="147" t="s">
        <v>1042</v>
      </c>
      <c r="C553" s="316" t="s">
        <v>1043</v>
      </c>
      <c r="D553" s="29">
        <v>3200</v>
      </c>
      <c r="E553" s="13"/>
      <c r="F553" s="13"/>
      <c r="I553" s="63"/>
      <c r="J553" s="98"/>
    </row>
    <row r="554" spans="1:10" ht="25.5" x14ac:dyDescent="0.2">
      <c r="A554" s="11">
        <v>89144</v>
      </c>
      <c r="B554" s="147" t="s">
        <v>1044</v>
      </c>
      <c r="C554" s="316" t="s">
        <v>1045</v>
      </c>
      <c r="D554" s="29">
        <v>3200</v>
      </c>
      <c r="F554" s="13"/>
      <c r="G554" s="97"/>
      <c r="J554" s="16"/>
    </row>
    <row r="555" spans="1:10" x14ac:dyDescent="0.2">
      <c r="A555" s="11">
        <v>89145</v>
      </c>
      <c r="B555" s="147" t="s">
        <v>1046</v>
      </c>
      <c r="C555" s="316" t="s">
        <v>1047</v>
      </c>
      <c r="D555" s="29">
        <v>3200</v>
      </c>
      <c r="F555" s="13"/>
      <c r="G555" s="97"/>
      <c r="J555" s="16"/>
    </row>
    <row r="556" spans="1:10" s="97" customFormat="1" ht="25.5" x14ac:dyDescent="0.2">
      <c r="A556" s="11">
        <v>89153</v>
      </c>
      <c r="B556" s="147" t="s">
        <v>1048</v>
      </c>
      <c r="C556" s="316" t="s">
        <v>1049</v>
      </c>
      <c r="D556" s="29">
        <v>3200</v>
      </c>
      <c r="E556" s="13"/>
      <c r="F556" s="13"/>
      <c r="I556" s="63"/>
      <c r="J556" s="98"/>
    </row>
    <row r="557" spans="1:10" s="86" customFormat="1" ht="25.5" x14ac:dyDescent="0.2">
      <c r="A557" s="11">
        <v>89221</v>
      </c>
      <c r="B557" s="147" t="s">
        <v>1050</v>
      </c>
      <c r="C557" s="316" t="s">
        <v>1051</v>
      </c>
      <c r="D557" s="29">
        <v>1600</v>
      </c>
      <c r="E557" s="13"/>
      <c r="F557" s="13"/>
      <c r="G557" s="97"/>
      <c r="I557" s="63"/>
      <c r="J557" s="98"/>
    </row>
    <row r="558" spans="1:10" ht="25.5" x14ac:dyDescent="0.2">
      <c r="A558" s="11">
        <v>89050</v>
      </c>
      <c r="B558" s="147" t="s">
        <v>1052</v>
      </c>
      <c r="C558" s="316" t="s">
        <v>1053</v>
      </c>
      <c r="D558" s="29">
        <v>3300</v>
      </c>
      <c r="F558" s="13"/>
      <c r="G558" s="97"/>
      <c r="H558" s="16"/>
      <c r="I558" s="61"/>
      <c r="J558" s="62"/>
    </row>
    <row r="559" spans="1:10" ht="25.5" x14ac:dyDescent="0.2">
      <c r="A559" s="11" t="s">
        <v>1058</v>
      </c>
      <c r="B559" s="147" t="s">
        <v>1054</v>
      </c>
      <c r="C559" s="316" t="s">
        <v>1055</v>
      </c>
      <c r="D559" s="29">
        <v>2000</v>
      </c>
      <c r="F559" s="13"/>
      <c r="G559" s="97"/>
      <c r="H559" s="16"/>
      <c r="I559" s="61"/>
      <c r="J559" s="62"/>
    </row>
    <row r="560" spans="1:10" x14ac:dyDescent="0.2">
      <c r="A560" s="11">
        <v>89051</v>
      </c>
      <c r="B560" s="147" t="s">
        <v>2193</v>
      </c>
      <c r="C560" s="330" t="s">
        <v>2194</v>
      </c>
      <c r="D560" s="29">
        <v>3700</v>
      </c>
      <c r="F560" s="13"/>
      <c r="G560" s="97"/>
      <c r="H560" s="16"/>
      <c r="I560" s="61"/>
      <c r="J560" s="62"/>
    </row>
    <row r="561" spans="1:10" ht="25.5" x14ac:dyDescent="0.2">
      <c r="A561" s="11">
        <v>89055</v>
      </c>
      <c r="B561" s="147" t="s">
        <v>1056</v>
      </c>
      <c r="C561" s="330" t="s">
        <v>1057</v>
      </c>
      <c r="D561" s="29">
        <v>3200</v>
      </c>
      <c r="F561" s="13"/>
      <c r="G561" s="97"/>
      <c r="H561" s="16"/>
      <c r="I561" s="61"/>
      <c r="J561" s="62"/>
    </row>
    <row r="562" spans="1:10" s="109" customFormat="1" ht="25.5" x14ac:dyDescent="0.2">
      <c r="A562" s="17">
        <v>89148</v>
      </c>
      <c r="B562" s="147" t="s">
        <v>1059</v>
      </c>
      <c r="C562" s="316" t="s">
        <v>1060</v>
      </c>
      <c r="D562" s="29">
        <v>1900</v>
      </c>
      <c r="E562" s="21"/>
      <c r="I562" s="61"/>
      <c r="J562" s="62"/>
    </row>
    <row r="563" spans="1:10" s="146" customFormat="1" ht="25.5" x14ac:dyDescent="0.2">
      <c r="A563" s="11">
        <v>89149</v>
      </c>
      <c r="B563" s="147" t="s">
        <v>1061</v>
      </c>
      <c r="C563" s="316" t="s">
        <v>1062</v>
      </c>
      <c r="D563" s="29">
        <v>3300</v>
      </c>
      <c r="E563" s="13"/>
      <c r="F563" s="13"/>
      <c r="G563" s="97"/>
      <c r="I563" s="15"/>
      <c r="J563" s="31"/>
    </row>
    <row r="564" spans="1:10" s="86" customFormat="1" ht="25.5" x14ac:dyDescent="0.2">
      <c r="A564" s="11">
        <v>89267</v>
      </c>
      <c r="B564" s="334" t="s">
        <v>1063</v>
      </c>
      <c r="C564" s="330" t="s">
        <v>1064</v>
      </c>
      <c r="D564" s="149">
        <v>1900</v>
      </c>
      <c r="E564" s="13"/>
      <c r="F564" s="13"/>
      <c r="G564" s="97"/>
      <c r="I564" s="63"/>
      <c r="J564" s="98"/>
    </row>
    <row r="565" spans="1:10" s="86" customFormat="1" x14ac:dyDescent="0.2">
      <c r="A565" s="11">
        <v>89014</v>
      </c>
      <c r="B565" s="103" t="s">
        <v>1065</v>
      </c>
      <c r="C565" s="330" t="s">
        <v>1066</v>
      </c>
      <c r="D565" s="151">
        <v>1000</v>
      </c>
      <c r="E565" s="13"/>
      <c r="F565" s="13"/>
      <c r="G565" s="97"/>
      <c r="I565" s="63"/>
      <c r="J565" s="98"/>
    </row>
    <row r="566" spans="1:10" s="109" customFormat="1" x14ac:dyDescent="0.2">
      <c r="A566" s="17">
        <v>89263</v>
      </c>
      <c r="B566" s="101" t="s">
        <v>1067</v>
      </c>
      <c r="C566" s="316" t="s">
        <v>1068</v>
      </c>
      <c r="D566" s="66">
        <v>900</v>
      </c>
      <c r="E566" s="21"/>
      <c r="I566" s="61"/>
      <c r="J566" s="62"/>
    </row>
    <row r="567" spans="1:10" s="86" customFormat="1" x14ac:dyDescent="0.2">
      <c r="A567" s="11">
        <v>89659</v>
      </c>
      <c r="B567" s="101" t="s">
        <v>1069</v>
      </c>
      <c r="C567" s="316" t="s">
        <v>1070</v>
      </c>
      <c r="D567" s="29">
        <v>1000</v>
      </c>
      <c r="E567" s="13"/>
      <c r="F567" s="13"/>
      <c r="G567" s="97"/>
      <c r="I567" s="63"/>
      <c r="J567" s="98"/>
    </row>
    <row r="568" spans="1:10" s="86" customFormat="1" ht="17.25" customHeight="1" x14ac:dyDescent="0.2">
      <c r="A568" s="11"/>
      <c r="B568" s="101" t="s">
        <v>1071</v>
      </c>
      <c r="C568" s="316" t="s">
        <v>1072</v>
      </c>
      <c r="D568" s="66">
        <v>3600</v>
      </c>
      <c r="E568" s="13"/>
      <c r="F568" s="13"/>
      <c r="G568" s="97"/>
      <c r="I568" s="63"/>
      <c r="J568" s="98"/>
    </row>
    <row r="569" spans="1:10" ht="13.5" outlineLevel="1" thickBot="1" x14ac:dyDescent="0.25">
      <c r="B569" s="153" t="s">
        <v>1073</v>
      </c>
      <c r="C569" s="335" t="s">
        <v>1074</v>
      </c>
      <c r="D569" s="69">
        <v>2300</v>
      </c>
      <c r="F569" s="3"/>
    </row>
    <row r="570" spans="1:10" outlineLevel="1" x14ac:dyDescent="0.2">
      <c r="F570" s="8"/>
    </row>
    <row r="571" spans="1:10" hidden="1" outlineLevel="1" x14ac:dyDescent="0.2">
      <c r="F571" s="8"/>
    </row>
    <row r="572" spans="1:10" hidden="1" outlineLevel="1" x14ac:dyDescent="0.2">
      <c r="F572" s="9"/>
    </row>
    <row r="573" spans="1:10" hidden="1" outlineLevel="1" x14ac:dyDescent="0.2">
      <c r="F573" s="9"/>
    </row>
    <row r="574" spans="1:10" ht="43.5" hidden="1" customHeight="1" outlineLevel="1" x14ac:dyDescent="0.2">
      <c r="F574" s="9"/>
    </row>
    <row r="575" spans="1:10" ht="49.5" hidden="1" customHeight="1" outlineLevel="1" x14ac:dyDescent="0.2">
      <c r="F575" s="9"/>
    </row>
    <row r="576" spans="1:10" ht="54.75" hidden="1" customHeight="1" outlineLevel="1" x14ac:dyDescent="0.2">
      <c r="D576" s="9"/>
    </row>
    <row r="577" spans="1:10" s="4" customFormat="1" ht="51" hidden="1" customHeight="1" outlineLevel="1" x14ac:dyDescent="0.2">
      <c r="A577" s="1"/>
      <c r="C577" s="362" t="s">
        <v>236</v>
      </c>
      <c r="D577" s="362"/>
      <c r="E577" s="362"/>
      <c r="F577" s="362"/>
      <c r="G577" s="5"/>
      <c r="H577" s="6"/>
      <c r="J577" s="6"/>
    </row>
    <row r="578" spans="1:10" s="43" customFormat="1" ht="111.75" hidden="1" customHeight="1" outlineLevel="1" x14ac:dyDescent="0.2">
      <c r="A578" s="76"/>
      <c r="C578" s="363" t="s">
        <v>1075</v>
      </c>
      <c r="D578" s="363"/>
      <c r="E578" s="363"/>
      <c r="F578" s="363"/>
      <c r="J578" s="49"/>
    </row>
    <row r="579" spans="1:10" s="43" customFormat="1" ht="15" hidden="1" customHeight="1" outlineLevel="1" x14ac:dyDescent="0.2">
      <c r="A579" s="76"/>
      <c r="C579" s="108"/>
      <c r="D579" s="108"/>
      <c r="E579" s="46"/>
      <c r="J579" s="49"/>
    </row>
    <row r="580" spans="1:10" s="43" customFormat="1" outlineLevel="1" x14ac:dyDescent="0.2">
      <c r="A580" s="76"/>
      <c r="C580" s="311"/>
      <c r="D580" s="311"/>
      <c r="E580" s="46"/>
      <c r="J580" s="49"/>
    </row>
    <row r="581" spans="1:10" ht="25.5" customHeight="1" thickBot="1" x14ac:dyDescent="0.25">
      <c r="C581" s="380" t="s">
        <v>864</v>
      </c>
      <c r="D581" s="380"/>
      <c r="E581" s="380"/>
      <c r="F581" s="380"/>
    </row>
    <row r="582" spans="1:10" s="22" customFormat="1" ht="43.5" customHeight="1" x14ac:dyDescent="0.2">
      <c r="A582" s="17"/>
      <c r="B582" s="155"/>
      <c r="C582" s="78" t="s">
        <v>239</v>
      </c>
      <c r="D582" s="156" t="s">
        <v>9</v>
      </c>
      <c r="E582" s="51" t="s">
        <v>184</v>
      </c>
      <c r="F582" s="52" t="s">
        <v>185</v>
      </c>
      <c r="G582" s="157"/>
      <c r="I582" s="90"/>
      <c r="J582" s="158"/>
    </row>
    <row r="583" spans="1:10" ht="15" customHeight="1" thickBot="1" x14ac:dyDescent="0.25">
      <c r="A583" s="11">
        <v>89268</v>
      </c>
      <c r="B583" s="159" t="s">
        <v>1076</v>
      </c>
      <c r="C583" s="160" t="s">
        <v>1077</v>
      </c>
      <c r="D583" s="161">
        <v>4416.67</v>
      </c>
      <c r="E583" s="161">
        <v>883.33</v>
      </c>
      <c r="F583" s="42">
        <v>5300</v>
      </c>
      <c r="G583" s="97"/>
      <c r="H583" s="162"/>
      <c r="I583" s="163"/>
      <c r="J583" s="62"/>
    </row>
    <row r="584" spans="1:10" x14ac:dyDescent="0.2">
      <c r="B584" s="76"/>
      <c r="C584" s="60"/>
      <c r="D584" s="46"/>
      <c r="E584" s="46"/>
      <c r="F584" s="46"/>
      <c r="G584" s="97"/>
      <c r="H584" s="164"/>
      <c r="I584" s="165"/>
      <c r="J584" s="62"/>
    </row>
    <row r="585" spans="1:10" hidden="1" x14ac:dyDescent="0.2">
      <c r="D585" s="46"/>
    </row>
    <row r="586" spans="1:10" ht="23.25" hidden="1" customHeight="1" outlineLevel="1" x14ac:dyDescent="0.2">
      <c r="D586" s="3" t="s">
        <v>1080</v>
      </c>
    </row>
    <row r="587" spans="1:10" hidden="1" outlineLevel="1" x14ac:dyDescent="0.2">
      <c r="D587" s="7" t="s">
        <v>235</v>
      </c>
    </row>
    <row r="588" spans="1:10" ht="6.75" hidden="1" customHeight="1" outlineLevel="1" x14ac:dyDescent="0.2">
      <c r="D588" s="8"/>
    </row>
    <row r="589" spans="1:10" ht="6.75" hidden="1" customHeight="1" outlineLevel="1" x14ac:dyDescent="0.2">
      <c r="D589" s="8"/>
    </row>
    <row r="590" spans="1:10" hidden="1" outlineLevel="1" x14ac:dyDescent="0.2">
      <c r="D590" s="9" t="s">
        <v>0</v>
      </c>
    </row>
    <row r="591" spans="1:10" hidden="1" outlineLevel="1" x14ac:dyDescent="0.2">
      <c r="D591" s="9" t="s">
        <v>1</v>
      </c>
    </row>
    <row r="592" spans="1:10" hidden="1" outlineLevel="1" x14ac:dyDescent="0.2">
      <c r="D592" s="9" t="s">
        <v>2</v>
      </c>
    </row>
    <row r="593" spans="1:25" hidden="1" outlineLevel="1" x14ac:dyDescent="0.2">
      <c r="D593" s="9" t="s">
        <v>3</v>
      </c>
    </row>
    <row r="594" spans="1:25" ht="7.5" hidden="1" customHeight="1" outlineLevel="1" x14ac:dyDescent="0.2">
      <c r="D594" s="9"/>
    </row>
    <row r="595" spans="1:25" s="4" customFormat="1" ht="27.75" hidden="1" customHeight="1" outlineLevel="1" x14ac:dyDescent="0.2">
      <c r="A595" s="1"/>
      <c r="C595" s="362" t="s">
        <v>236</v>
      </c>
      <c r="D595" s="362"/>
      <c r="E595" s="10"/>
      <c r="F595" s="10"/>
      <c r="G595" s="5"/>
      <c r="H595" s="6"/>
      <c r="J595" s="6"/>
    </row>
    <row r="596" spans="1:25" s="43" customFormat="1" hidden="1" outlineLevel="1" x14ac:dyDescent="0.2">
      <c r="A596" s="76"/>
      <c r="C596" s="363" t="s">
        <v>237</v>
      </c>
      <c r="D596" s="363"/>
      <c r="E596" s="46"/>
      <c r="J596" s="49"/>
    </row>
    <row r="597" spans="1:25" s="43" customFormat="1" ht="6" hidden="1" customHeight="1" x14ac:dyDescent="0.2">
      <c r="A597" s="76"/>
      <c r="C597" s="108"/>
      <c r="D597" s="108"/>
      <c r="E597" s="46"/>
      <c r="J597" s="49"/>
    </row>
    <row r="598" spans="1:25" ht="13.5" thickBot="1" x14ac:dyDescent="0.25">
      <c r="B598" s="14"/>
      <c r="C598" s="363" t="s">
        <v>1081</v>
      </c>
      <c r="D598" s="363"/>
      <c r="G598" s="14"/>
      <c r="I598" s="14"/>
    </row>
    <row r="599" spans="1:25" s="109" customFormat="1" x14ac:dyDescent="0.2">
      <c r="A599" s="17"/>
      <c r="B599" s="18" t="s">
        <v>7</v>
      </c>
      <c r="C599" s="78" t="s">
        <v>239</v>
      </c>
      <c r="D599" s="79" t="s">
        <v>9</v>
      </c>
      <c r="E599" s="21"/>
      <c r="I599" s="90"/>
      <c r="J599" s="25"/>
    </row>
    <row r="600" spans="1:25" x14ac:dyDescent="0.2">
      <c r="A600" s="117">
        <v>28340</v>
      </c>
      <c r="B600" s="101" t="s">
        <v>1082</v>
      </c>
      <c r="C600" s="88" t="s">
        <v>1083</v>
      </c>
      <c r="D600" s="66">
        <v>1900</v>
      </c>
      <c r="E600" s="91"/>
      <c r="F600" s="35"/>
      <c r="G600" s="67"/>
      <c r="I600" s="63"/>
      <c r="J600" s="98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</row>
    <row r="601" spans="1:25" s="97" customFormat="1" x14ac:dyDescent="0.2">
      <c r="A601" s="117">
        <v>28341</v>
      </c>
      <c r="B601" s="101" t="s">
        <v>1084</v>
      </c>
      <c r="C601" s="88" t="s">
        <v>1085</v>
      </c>
      <c r="D601" s="66">
        <v>1900</v>
      </c>
      <c r="E601" s="91"/>
      <c r="F601" s="35"/>
      <c r="G601" s="67"/>
      <c r="I601" s="63"/>
      <c r="J601" s="98"/>
    </row>
    <row r="602" spans="1:25" s="97" customFormat="1" x14ac:dyDescent="0.2">
      <c r="A602" s="11">
        <v>28357</v>
      </c>
      <c r="B602" s="101" t="s">
        <v>1086</v>
      </c>
      <c r="C602" s="88" t="s">
        <v>1087</v>
      </c>
      <c r="D602" s="29">
        <v>2200</v>
      </c>
      <c r="E602" s="91"/>
      <c r="F602" s="35"/>
      <c r="G602" s="67"/>
      <c r="H602" s="14"/>
      <c r="I602" s="63"/>
      <c r="J602" s="98"/>
    </row>
    <row r="603" spans="1:25" x14ac:dyDescent="0.2">
      <c r="A603" s="11">
        <v>28360</v>
      </c>
      <c r="B603" s="113" t="s">
        <v>1088</v>
      </c>
      <c r="C603" s="92" t="s">
        <v>1089</v>
      </c>
      <c r="D603" s="66">
        <v>2200</v>
      </c>
      <c r="E603" s="91"/>
      <c r="F603" s="35"/>
      <c r="G603" s="67"/>
      <c r="I603" s="63"/>
      <c r="J603" s="98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</row>
    <row r="604" spans="1:25" x14ac:dyDescent="0.2">
      <c r="A604" s="11">
        <v>25365</v>
      </c>
      <c r="B604" s="101" t="s">
        <v>1090</v>
      </c>
      <c r="C604" s="88" t="s">
        <v>1091</v>
      </c>
      <c r="D604" s="29">
        <v>2250</v>
      </c>
      <c r="E604" s="91"/>
      <c r="F604" s="35"/>
      <c r="G604" s="67"/>
      <c r="I604" s="63"/>
      <c r="J604" s="98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</row>
    <row r="605" spans="1:25" s="97" customFormat="1" x14ac:dyDescent="0.2">
      <c r="A605" s="11">
        <v>28362</v>
      </c>
      <c r="B605" s="113" t="s">
        <v>1092</v>
      </c>
      <c r="C605" s="92" t="s">
        <v>1093</v>
      </c>
      <c r="D605" s="66">
        <v>1900</v>
      </c>
      <c r="E605" s="91"/>
      <c r="F605" s="35"/>
      <c r="G605" s="67"/>
      <c r="H605" s="14"/>
      <c r="I605" s="63"/>
      <c r="J605" s="98"/>
    </row>
    <row r="606" spans="1:25" s="97" customFormat="1" x14ac:dyDescent="0.2">
      <c r="A606" s="11">
        <v>28444</v>
      </c>
      <c r="B606" s="101" t="s">
        <v>1094</v>
      </c>
      <c r="C606" s="88" t="s">
        <v>1095</v>
      </c>
      <c r="D606" s="29">
        <v>1250</v>
      </c>
      <c r="E606" s="13"/>
      <c r="F606" s="35"/>
      <c r="G606" s="23"/>
      <c r="H606" s="14"/>
      <c r="I606" s="15"/>
      <c r="J606" s="31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</row>
    <row r="607" spans="1:25" s="97" customFormat="1" x14ac:dyDescent="0.2">
      <c r="A607" s="11">
        <v>28416</v>
      </c>
      <c r="B607" s="101" t="s">
        <v>1096</v>
      </c>
      <c r="C607" s="88" t="s">
        <v>1097</v>
      </c>
      <c r="D607" s="29">
        <v>1750</v>
      </c>
      <c r="E607" s="13"/>
      <c r="F607" s="35"/>
      <c r="G607" s="23"/>
      <c r="H607" s="14"/>
      <c r="I607" s="15"/>
      <c r="J607" s="31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</row>
    <row r="608" spans="1:25" s="97" customFormat="1" ht="25.5" x14ac:dyDescent="0.2">
      <c r="A608" s="11">
        <v>28430</v>
      </c>
      <c r="B608" s="101" t="s">
        <v>1098</v>
      </c>
      <c r="C608" s="88" t="s">
        <v>1099</v>
      </c>
      <c r="D608" s="29">
        <v>2200</v>
      </c>
      <c r="E608" s="13"/>
      <c r="F608" s="35"/>
      <c r="G608" s="23"/>
      <c r="H608" s="14"/>
      <c r="I608" s="15"/>
      <c r="J608" s="31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</row>
    <row r="609" spans="1:25" ht="13.5" customHeight="1" x14ac:dyDescent="0.2">
      <c r="A609" s="11">
        <v>28415</v>
      </c>
      <c r="B609" s="101" t="s">
        <v>1100</v>
      </c>
      <c r="C609" s="88" t="s">
        <v>1101</v>
      </c>
      <c r="D609" s="66">
        <v>2200</v>
      </c>
      <c r="F609" s="35"/>
    </row>
    <row r="610" spans="1:25" s="97" customFormat="1" x14ac:dyDescent="0.2">
      <c r="A610" s="11">
        <v>28200</v>
      </c>
      <c r="B610" s="101" t="s">
        <v>1102</v>
      </c>
      <c r="C610" s="88" t="s">
        <v>1103</v>
      </c>
      <c r="D610" s="66">
        <v>760</v>
      </c>
      <c r="E610" s="91"/>
      <c r="F610" s="35"/>
      <c r="G610" s="67"/>
      <c r="H610" s="14"/>
      <c r="I610" s="63"/>
      <c r="J610" s="98"/>
    </row>
    <row r="611" spans="1:25" ht="25.5" x14ac:dyDescent="0.2">
      <c r="A611" s="117">
        <v>28211</v>
      </c>
      <c r="B611" s="101" t="s">
        <v>1104</v>
      </c>
      <c r="C611" s="88" t="s">
        <v>1105</v>
      </c>
      <c r="D611" s="66">
        <v>2250</v>
      </c>
      <c r="E611" s="91"/>
      <c r="F611" s="35"/>
      <c r="G611" s="67"/>
      <c r="I611" s="63"/>
      <c r="J611" s="98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</row>
    <row r="612" spans="1:25" x14ac:dyDescent="0.2">
      <c r="A612" s="11">
        <v>28204</v>
      </c>
      <c r="B612" s="101" t="s">
        <v>1106</v>
      </c>
      <c r="C612" s="88" t="s">
        <v>1107</v>
      </c>
      <c r="D612" s="66">
        <v>2270</v>
      </c>
      <c r="E612" s="91"/>
      <c r="F612" s="35"/>
      <c r="G612" s="67"/>
      <c r="I612" s="63"/>
      <c r="J612" s="98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</row>
    <row r="613" spans="1:25" s="97" customFormat="1" ht="25.5" x14ac:dyDescent="0.2">
      <c r="A613" s="117">
        <v>28214</v>
      </c>
      <c r="B613" s="101" t="s">
        <v>1108</v>
      </c>
      <c r="C613" s="88" t="s">
        <v>1109</v>
      </c>
      <c r="D613" s="29">
        <v>2300</v>
      </c>
      <c r="E613" s="91"/>
      <c r="F613" s="35"/>
      <c r="G613" s="67"/>
      <c r="H613" s="14"/>
      <c r="I613" s="63"/>
      <c r="J613" s="98"/>
    </row>
    <row r="614" spans="1:25" s="97" customFormat="1" ht="38.25" x14ac:dyDescent="0.2">
      <c r="A614" s="117">
        <v>28218</v>
      </c>
      <c r="B614" s="101" t="s">
        <v>1110</v>
      </c>
      <c r="C614" s="88" t="s">
        <v>1111</v>
      </c>
      <c r="D614" s="66">
        <v>2950</v>
      </c>
      <c r="E614" s="13"/>
      <c r="F614" s="35"/>
      <c r="G614" s="23"/>
      <c r="H614" s="14"/>
      <c r="I614" s="15"/>
      <c r="J614" s="31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</row>
    <row r="615" spans="1:25" s="97" customFormat="1" x14ac:dyDescent="0.2">
      <c r="A615" s="11">
        <v>28228</v>
      </c>
      <c r="B615" s="101" t="s">
        <v>1112</v>
      </c>
      <c r="C615" s="88" t="s">
        <v>1113</v>
      </c>
      <c r="D615" s="66">
        <v>2000</v>
      </c>
      <c r="E615" s="91"/>
      <c r="F615" s="35"/>
      <c r="G615" s="67"/>
      <c r="H615" s="14"/>
      <c r="I615" s="63"/>
      <c r="J615" s="98"/>
    </row>
    <row r="616" spans="1:25" s="97" customFormat="1" x14ac:dyDescent="0.2">
      <c r="A616" s="11">
        <v>28304</v>
      </c>
      <c r="B616" s="101" t="s">
        <v>1114</v>
      </c>
      <c r="C616" s="88" t="s">
        <v>1115</v>
      </c>
      <c r="D616" s="66">
        <v>760</v>
      </c>
      <c r="E616" s="13"/>
      <c r="F616" s="35"/>
      <c r="G616" s="23"/>
      <c r="H616" s="14"/>
      <c r="I616" s="15"/>
      <c r="J616" s="31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</row>
    <row r="617" spans="1:25" s="97" customFormat="1" x14ac:dyDescent="0.2">
      <c r="A617" s="11">
        <v>28300</v>
      </c>
      <c r="B617" s="101" t="s">
        <v>1116</v>
      </c>
      <c r="C617" s="88" t="s">
        <v>1117</v>
      </c>
      <c r="D617" s="29">
        <v>850</v>
      </c>
      <c r="E617" s="91"/>
      <c r="F617" s="35"/>
      <c r="G617" s="67"/>
      <c r="H617" s="14"/>
      <c r="I617" s="63"/>
      <c r="J617" s="98"/>
    </row>
    <row r="618" spans="1:25" s="97" customFormat="1" x14ac:dyDescent="0.2">
      <c r="A618" s="11">
        <v>28221</v>
      </c>
      <c r="B618" s="101" t="s">
        <v>1118</v>
      </c>
      <c r="C618" s="88" t="s">
        <v>1119</v>
      </c>
      <c r="D618" s="29">
        <v>1000</v>
      </c>
      <c r="E618" s="91"/>
      <c r="F618" s="35"/>
      <c r="G618" s="67"/>
      <c r="H618" s="14"/>
      <c r="I618" s="63"/>
      <c r="J618" s="98"/>
    </row>
    <row r="619" spans="1:25" s="97" customFormat="1" x14ac:dyDescent="0.2">
      <c r="A619" s="11">
        <v>28201</v>
      </c>
      <c r="B619" s="101" t="s">
        <v>1120</v>
      </c>
      <c r="C619" s="88" t="s">
        <v>1121</v>
      </c>
      <c r="D619" s="66">
        <v>760</v>
      </c>
      <c r="E619" s="91"/>
      <c r="F619" s="35"/>
      <c r="G619" s="67"/>
      <c r="H619" s="14"/>
      <c r="I619" s="63"/>
      <c r="J619" s="98"/>
    </row>
    <row r="620" spans="1:25" s="97" customFormat="1" x14ac:dyDescent="0.2">
      <c r="A620" s="11">
        <v>28303</v>
      </c>
      <c r="B620" s="101" t="s">
        <v>1122</v>
      </c>
      <c r="C620" s="88" t="s">
        <v>1123</v>
      </c>
      <c r="D620" s="66">
        <v>1000</v>
      </c>
      <c r="E620" s="91"/>
      <c r="F620" s="35"/>
      <c r="G620" s="67"/>
      <c r="H620" s="14"/>
      <c r="I620" s="63"/>
      <c r="J620" s="98"/>
    </row>
    <row r="621" spans="1:25" s="97" customFormat="1" x14ac:dyDescent="0.2">
      <c r="A621" s="117">
        <v>28291</v>
      </c>
      <c r="B621" s="101" t="s">
        <v>1124</v>
      </c>
      <c r="C621" s="88" t="s">
        <v>1125</v>
      </c>
      <c r="D621" s="66">
        <v>1500</v>
      </c>
      <c r="E621" s="91"/>
      <c r="F621" s="35"/>
      <c r="G621" s="67"/>
      <c r="H621" s="14"/>
      <c r="I621" s="63"/>
      <c r="J621" s="98"/>
    </row>
    <row r="622" spans="1:25" s="97" customFormat="1" ht="25.5" x14ac:dyDescent="0.2">
      <c r="A622" s="117">
        <v>28305</v>
      </c>
      <c r="B622" s="101" t="s">
        <v>1126</v>
      </c>
      <c r="C622" s="88" t="s">
        <v>1127</v>
      </c>
      <c r="D622" s="29">
        <v>1500</v>
      </c>
      <c r="E622" s="91"/>
      <c r="F622" s="35"/>
      <c r="G622" s="67"/>
      <c r="H622" s="14"/>
      <c r="I622" s="63"/>
      <c r="J622" s="98"/>
    </row>
    <row r="623" spans="1:25" x14ac:dyDescent="0.2">
      <c r="A623" s="11">
        <v>28375</v>
      </c>
      <c r="B623" s="101" t="s">
        <v>1128</v>
      </c>
      <c r="C623" s="88" t="s">
        <v>1129</v>
      </c>
      <c r="D623" s="66">
        <v>950</v>
      </c>
      <c r="F623" s="35"/>
    </row>
    <row r="624" spans="1:25" x14ac:dyDescent="0.2">
      <c r="A624" s="11">
        <v>28378</v>
      </c>
      <c r="B624" s="101" t="s">
        <v>1130</v>
      </c>
      <c r="C624" s="88" t="s">
        <v>1131</v>
      </c>
      <c r="D624" s="66">
        <v>1850</v>
      </c>
      <c r="E624" s="91"/>
      <c r="F624" s="35"/>
      <c r="G624" s="67"/>
      <c r="I624" s="63"/>
      <c r="J624" s="98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</row>
    <row r="625" spans="1:25" s="97" customFormat="1" x14ac:dyDescent="0.2">
      <c r="A625" s="11">
        <v>28249</v>
      </c>
      <c r="B625" s="101" t="s">
        <v>1663</v>
      </c>
      <c r="C625" s="88" t="s">
        <v>1664</v>
      </c>
      <c r="D625" s="66">
        <v>2200</v>
      </c>
      <c r="E625" s="13"/>
      <c r="F625" s="35"/>
      <c r="G625" s="23"/>
      <c r="H625" s="14"/>
      <c r="I625" s="15"/>
      <c r="J625" s="31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</row>
    <row r="626" spans="1:25" s="97" customFormat="1" x14ac:dyDescent="0.2">
      <c r="A626" s="117">
        <v>28236</v>
      </c>
      <c r="B626" s="145" t="s">
        <v>1667</v>
      </c>
      <c r="C626" s="173" t="s">
        <v>1668</v>
      </c>
      <c r="D626" s="140">
        <v>2300</v>
      </c>
      <c r="E626" s="13"/>
      <c r="F626" s="35"/>
      <c r="G626" s="23"/>
      <c r="H626" s="14"/>
      <c r="I626" s="15"/>
      <c r="J626" s="31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</row>
    <row r="627" spans="1:25" s="97" customFormat="1" x14ac:dyDescent="0.2">
      <c r="A627" s="11">
        <v>28246</v>
      </c>
      <c r="B627" s="145" t="s">
        <v>1665</v>
      </c>
      <c r="C627" s="173" t="s">
        <v>1666</v>
      </c>
      <c r="D627" s="140">
        <v>2300</v>
      </c>
      <c r="E627" s="91"/>
      <c r="F627" s="35"/>
      <c r="G627" s="67"/>
      <c r="H627" s="14"/>
      <c r="I627" s="63"/>
      <c r="J627" s="98"/>
    </row>
    <row r="628" spans="1:25" s="97" customFormat="1" x14ac:dyDescent="0.2">
      <c r="A628" s="11">
        <v>28253</v>
      </c>
      <c r="B628" s="101" t="s">
        <v>1661</v>
      </c>
      <c r="C628" s="88" t="s">
        <v>1662</v>
      </c>
      <c r="D628" s="66">
        <v>2700</v>
      </c>
      <c r="E628" s="91"/>
      <c r="F628" s="35"/>
      <c r="G628" s="67"/>
      <c r="H628" s="14"/>
      <c r="I628" s="63"/>
      <c r="J628" s="98"/>
    </row>
    <row r="629" spans="1:25" s="97" customFormat="1" x14ac:dyDescent="0.2">
      <c r="A629" s="117">
        <v>28256</v>
      </c>
      <c r="B629" s="103" t="s">
        <v>1132</v>
      </c>
      <c r="C629" s="95" t="s">
        <v>1133</v>
      </c>
      <c r="D629" s="149">
        <v>600</v>
      </c>
      <c r="E629" s="91"/>
      <c r="F629" s="35"/>
      <c r="G629" s="67"/>
      <c r="H629" s="14"/>
      <c r="I629" s="63"/>
      <c r="J629" s="98"/>
    </row>
    <row r="630" spans="1:25" s="97" customFormat="1" x14ac:dyDescent="0.2">
      <c r="A630" s="117">
        <v>28262</v>
      </c>
      <c r="B630" s="101" t="s">
        <v>1134</v>
      </c>
      <c r="C630" s="88" t="s">
        <v>1135</v>
      </c>
      <c r="D630" s="66">
        <v>760</v>
      </c>
      <c r="E630" s="91"/>
      <c r="F630" s="35"/>
      <c r="G630" s="67"/>
      <c r="H630" s="14"/>
      <c r="I630" s="63"/>
      <c r="J630" s="98"/>
    </row>
    <row r="631" spans="1:25" s="97" customFormat="1" x14ac:dyDescent="0.2">
      <c r="A631" s="117">
        <v>28286</v>
      </c>
      <c r="B631" s="101" t="s">
        <v>1136</v>
      </c>
      <c r="C631" s="88" t="s">
        <v>1137</v>
      </c>
      <c r="D631" s="29">
        <v>1250</v>
      </c>
      <c r="E631" s="13"/>
      <c r="F631" s="35"/>
      <c r="G631" s="23"/>
      <c r="H631" s="14"/>
      <c r="I631" s="61"/>
      <c r="J631" s="62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</row>
    <row r="632" spans="1:25" ht="25.5" x14ac:dyDescent="0.2">
      <c r="A632" s="117">
        <v>28292</v>
      </c>
      <c r="B632" s="101" t="s">
        <v>1138</v>
      </c>
      <c r="C632" s="88" t="s">
        <v>1139</v>
      </c>
      <c r="D632" s="66">
        <v>1250</v>
      </c>
      <c r="E632" s="91"/>
      <c r="F632" s="35"/>
      <c r="G632" s="67"/>
      <c r="I632" s="61"/>
      <c r="J632" s="62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</row>
    <row r="633" spans="1:25" s="97" customFormat="1" ht="38.25" x14ac:dyDescent="0.2">
      <c r="A633" s="117">
        <v>28290</v>
      </c>
      <c r="B633" s="101" t="s">
        <v>1140</v>
      </c>
      <c r="C633" s="88" t="s">
        <v>1141</v>
      </c>
      <c r="D633" s="66">
        <v>2200</v>
      </c>
      <c r="E633" s="91"/>
      <c r="F633" s="35"/>
      <c r="G633" s="67"/>
      <c r="H633" s="14"/>
      <c r="I633" s="63"/>
      <c r="J633" s="98"/>
    </row>
    <row r="634" spans="1:25" ht="25.5" x14ac:dyDescent="0.2">
      <c r="A634" s="117">
        <v>28297</v>
      </c>
      <c r="B634" s="101" t="s">
        <v>1142</v>
      </c>
      <c r="C634" s="88" t="s">
        <v>1143</v>
      </c>
      <c r="D634" s="66">
        <v>1550</v>
      </c>
      <c r="F634" s="35"/>
    </row>
    <row r="635" spans="1:25" x14ac:dyDescent="0.2">
      <c r="A635" s="11">
        <v>28325</v>
      </c>
      <c r="B635" s="101" t="s">
        <v>1144</v>
      </c>
      <c r="C635" s="88" t="s">
        <v>1145</v>
      </c>
      <c r="D635" s="66">
        <v>1200</v>
      </c>
      <c r="E635" s="91"/>
      <c r="F635" s="35"/>
      <c r="G635" s="67"/>
      <c r="I635" s="63"/>
      <c r="J635" s="98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</row>
    <row r="636" spans="1:25" x14ac:dyDescent="0.2">
      <c r="B636" s="101" t="s">
        <v>1146</v>
      </c>
      <c r="C636" s="88" t="s">
        <v>1147</v>
      </c>
      <c r="D636" s="29">
        <v>600</v>
      </c>
      <c r="E636" s="91"/>
      <c r="F636" s="35"/>
      <c r="G636" s="67"/>
      <c r="I636" s="63"/>
      <c r="J636" s="98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</row>
    <row r="637" spans="1:25" x14ac:dyDescent="0.2">
      <c r="B637" s="101" t="s">
        <v>1148</v>
      </c>
      <c r="C637" s="88" t="s">
        <v>1149</v>
      </c>
      <c r="D637" s="66">
        <v>1300</v>
      </c>
      <c r="E637" s="91"/>
      <c r="F637" s="35"/>
      <c r="G637" s="67"/>
      <c r="I637" s="63"/>
      <c r="J637" s="98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</row>
    <row r="638" spans="1:25" ht="25.5" x14ac:dyDescent="0.2">
      <c r="B638" s="101" t="s">
        <v>1150</v>
      </c>
      <c r="C638" s="88" t="s">
        <v>1151</v>
      </c>
      <c r="D638" s="66">
        <v>2000</v>
      </c>
      <c r="E638" s="91"/>
      <c r="F638" s="35"/>
      <c r="G638" s="67"/>
      <c r="I638" s="63"/>
      <c r="J638" s="98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</row>
    <row r="639" spans="1:25" x14ac:dyDescent="0.2">
      <c r="A639" s="117">
        <v>28322</v>
      </c>
      <c r="B639" s="101" t="s">
        <v>1152</v>
      </c>
      <c r="C639" s="88" t="s">
        <v>1153</v>
      </c>
      <c r="D639" s="66">
        <v>6000</v>
      </c>
      <c r="E639" s="91"/>
      <c r="F639" s="35"/>
      <c r="G639" s="67"/>
      <c r="I639" s="63"/>
      <c r="J639" s="98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</row>
    <row r="640" spans="1:25" x14ac:dyDescent="0.2">
      <c r="A640" s="117"/>
      <c r="B640" s="101" t="s">
        <v>1154</v>
      </c>
      <c r="C640" s="88" t="s">
        <v>1155</v>
      </c>
      <c r="D640" s="66">
        <v>4000</v>
      </c>
      <c r="E640" s="91"/>
      <c r="F640" s="35"/>
      <c r="G640" s="67"/>
      <c r="I640" s="63"/>
      <c r="J640" s="98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</row>
    <row r="641" spans="1:25" ht="26.25" thickBot="1" x14ac:dyDescent="0.25">
      <c r="A641" s="117"/>
      <c r="B641" s="115" t="s">
        <v>1156</v>
      </c>
      <c r="C641" s="88" t="s">
        <v>1157</v>
      </c>
      <c r="D641" s="66">
        <v>2250</v>
      </c>
      <c r="E641" s="91"/>
      <c r="F641" s="35"/>
      <c r="G641" s="67"/>
      <c r="I641" s="63"/>
      <c r="J641" s="98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</row>
    <row r="642" spans="1:25" x14ac:dyDescent="0.2">
      <c r="D642" s="46"/>
    </row>
    <row r="643" spans="1:25" hidden="1" outlineLevel="1" x14ac:dyDescent="0.2">
      <c r="D643" s="3" t="s">
        <v>1158</v>
      </c>
    </row>
    <row r="644" spans="1:25" hidden="1" outlineLevel="1" x14ac:dyDescent="0.2">
      <c r="D644" s="7" t="s">
        <v>235</v>
      </c>
    </row>
    <row r="645" spans="1:25" hidden="1" outlineLevel="1" x14ac:dyDescent="0.2">
      <c r="D645" s="8"/>
    </row>
    <row r="646" spans="1:25" hidden="1" outlineLevel="1" x14ac:dyDescent="0.2">
      <c r="D646" s="8"/>
    </row>
    <row r="647" spans="1:25" hidden="1" outlineLevel="1" x14ac:dyDescent="0.2">
      <c r="D647" s="9" t="s">
        <v>0</v>
      </c>
    </row>
    <row r="648" spans="1:25" hidden="1" outlineLevel="1" x14ac:dyDescent="0.2">
      <c r="D648" s="9" t="s">
        <v>1</v>
      </c>
    </row>
    <row r="649" spans="1:25" hidden="1" outlineLevel="1" x14ac:dyDescent="0.2">
      <c r="D649" s="9" t="s">
        <v>2</v>
      </c>
    </row>
    <row r="650" spans="1:25" hidden="1" outlineLevel="1" x14ac:dyDescent="0.2">
      <c r="D650" s="9" t="s">
        <v>3</v>
      </c>
    </row>
    <row r="651" spans="1:25" hidden="1" outlineLevel="1" x14ac:dyDescent="0.2">
      <c r="D651" s="9"/>
    </row>
    <row r="652" spans="1:25" s="4" customFormat="1" ht="25.5" hidden="1" customHeight="1" outlineLevel="1" x14ac:dyDescent="0.2">
      <c r="A652" s="1"/>
      <c r="C652" s="362" t="s">
        <v>236</v>
      </c>
      <c r="D652" s="362"/>
      <c r="E652" s="10"/>
      <c r="F652" s="10"/>
      <c r="G652" s="5"/>
      <c r="H652" s="6"/>
      <c r="J652" s="6"/>
    </row>
    <row r="653" spans="1:25" s="43" customFormat="1" hidden="1" outlineLevel="1" x14ac:dyDescent="0.2">
      <c r="A653" s="76"/>
      <c r="C653" s="363" t="s">
        <v>237</v>
      </c>
      <c r="D653" s="363"/>
      <c r="E653" s="46"/>
      <c r="J653" s="49"/>
    </row>
    <row r="654" spans="1:25" hidden="1" x14ac:dyDescent="0.2">
      <c r="B654" s="14"/>
      <c r="C654" s="12" t="s">
        <v>1159</v>
      </c>
      <c r="D654" s="46"/>
    </row>
    <row r="655" spans="1:25" s="43" customFormat="1" ht="13.5" thickBot="1" x14ac:dyDescent="0.25">
      <c r="A655" s="76"/>
      <c r="C655" s="363" t="s">
        <v>1160</v>
      </c>
      <c r="D655" s="363"/>
      <c r="E655" s="46"/>
      <c r="I655" s="15"/>
      <c r="J655" s="31"/>
    </row>
    <row r="656" spans="1:25" s="22" customFormat="1" x14ac:dyDescent="0.2">
      <c r="A656" s="17"/>
      <c r="B656" s="18" t="s">
        <v>7</v>
      </c>
      <c r="C656" s="78" t="s">
        <v>239</v>
      </c>
      <c r="D656" s="79" t="s">
        <v>9</v>
      </c>
      <c r="E656" s="21"/>
      <c r="G656" s="157"/>
      <c r="I656" s="90"/>
      <c r="J656" s="25"/>
    </row>
    <row r="657" spans="1:10" s="43" customFormat="1" x14ac:dyDescent="0.2">
      <c r="A657" s="76">
        <v>12907</v>
      </c>
      <c r="B657" s="166" t="s">
        <v>1161</v>
      </c>
      <c r="C657" s="167" t="s">
        <v>1162</v>
      </c>
      <c r="D657" s="29">
        <v>3600</v>
      </c>
      <c r="E657" s="46"/>
      <c r="I657" s="48"/>
      <c r="J657" s="49"/>
    </row>
    <row r="658" spans="1:10" x14ac:dyDescent="0.2">
      <c r="A658" s="11">
        <v>12906</v>
      </c>
      <c r="B658" s="84" t="s">
        <v>1163</v>
      </c>
      <c r="C658" s="85" t="s">
        <v>1164</v>
      </c>
      <c r="D658" s="66">
        <v>850</v>
      </c>
    </row>
    <row r="659" spans="1:10" s="60" customFormat="1" x14ac:dyDescent="0.2">
      <c r="A659" s="76">
        <v>12903</v>
      </c>
      <c r="B659" s="84" t="s">
        <v>1165</v>
      </c>
      <c r="C659" s="85" t="s">
        <v>1166</v>
      </c>
      <c r="D659" s="29">
        <v>550</v>
      </c>
      <c r="E659" s="73"/>
      <c r="I659" s="61"/>
      <c r="J659" s="65"/>
    </row>
    <row r="660" spans="1:10" s="43" customFormat="1" x14ac:dyDescent="0.2">
      <c r="A660" s="76">
        <v>12900</v>
      </c>
      <c r="B660" s="84" t="s">
        <v>1167</v>
      </c>
      <c r="C660" s="85" t="s">
        <v>1168</v>
      </c>
      <c r="D660" s="29">
        <v>700</v>
      </c>
      <c r="E660" s="46"/>
      <c r="I660" s="48"/>
      <c r="J660" s="49"/>
    </row>
    <row r="661" spans="1:10" s="97" customFormat="1" x14ac:dyDescent="0.2">
      <c r="A661" s="11">
        <v>12924</v>
      </c>
      <c r="B661" s="84" t="s">
        <v>1170</v>
      </c>
      <c r="C661" s="92" t="s">
        <v>1171</v>
      </c>
      <c r="D661" s="66">
        <v>950</v>
      </c>
      <c r="E661" s="91"/>
      <c r="G661" s="67"/>
      <c r="I661" s="63"/>
      <c r="J661" s="98"/>
    </row>
    <row r="662" spans="1:10" s="97" customFormat="1" x14ac:dyDescent="0.2">
      <c r="A662" s="11" t="s">
        <v>1169</v>
      </c>
      <c r="B662" s="84" t="s">
        <v>1172</v>
      </c>
      <c r="C662" s="85" t="s">
        <v>1173</v>
      </c>
      <c r="D662" s="29">
        <v>950</v>
      </c>
      <c r="E662" s="91"/>
      <c r="G662" s="67"/>
      <c r="I662" s="63"/>
      <c r="J662" s="98"/>
    </row>
    <row r="663" spans="1:10" s="97" customFormat="1" x14ac:dyDescent="0.2">
      <c r="A663" s="11">
        <v>12940</v>
      </c>
      <c r="B663" s="84" t="s">
        <v>1174</v>
      </c>
      <c r="C663" s="85" t="s">
        <v>1175</v>
      </c>
      <c r="D663" s="66">
        <v>1850</v>
      </c>
      <c r="E663" s="91"/>
      <c r="G663" s="67"/>
      <c r="I663" s="63"/>
      <c r="J663" s="98"/>
    </row>
    <row r="664" spans="1:10" s="97" customFormat="1" x14ac:dyDescent="0.2">
      <c r="A664" s="11">
        <v>12930</v>
      </c>
      <c r="B664" s="84" t="s">
        <v>1176</v>
      </c>
      <c r="C664" s="85" t="s">
        <v>1177</v>
      </c>
      <c r="D664" s="66">
        <v>3500</v>
      </c>
      <c r="E664" s="91"/>
      <c r="G664" s="67"/>
      <c r="I664" s="63"/>
      <c r="J664" s="98"/>
    </row>
    <row r="665" spans="1:10" s="97" customFormat="1" x14ac:dyDescent="0.2">
      <c r="A665" s="11">
        <v>12953</v>
      </c>
      <c r="B665" s="84" t="s">
        <v>1178</v>
      </c>
      <c r="C665" s="85" t="s">
        <v>1179</v>
      </c>
      <c r="D665" s="66">
        <v>2900</v>
      </c>
      <c r="E665" s="91"/>
      <c r="G665" s="67"/>
      <c r="I665" s="63"/>
      <c r="J665" s="98"/>
    </row>
    <row r="666" spans="1:10" s="97" customFormat="1" x14ac:dyDescent="0.2">
      <c r="A666" s="11">
        <v>12929</v>
      </c>
      <c r="B666" s="84" t="s">
        <v>1180</v>
      </c>
      <c r="C666" s="92" t="s">
        <v>1181</v>
      </c>
      <c r="D666" s="66">
        <v>1010</v>
      </c>
      <c r="E666" s="91"/>
      <c r="G666" s="67"/>
      <c r="I666" s="63"/>
      <c r="J666" s="98"/>
    </row>
    <row r="667" spans="1:10" s="43" customFormat="1" x14ac:dyDescent="0.2">
      <c r="A667" s="76">
        <v>12917</v>
      </c>
      <c r="B667" s="84" t="s">
        <v>1182</v>
      </c>
      <c r="C667" s="85" t="s">
        <v>1183</v>
      </c>
      <c r="D667" s="66">
        <v>1600</v>
      </c>
      <c r="E667" s="46"/>
      <c r="I667" s="48"/>
      <c r="J667" s="49"/>
    </row>
    <row r="668" spans="1:10" s="60" customFormat="1" x14ac:dyDescent="0.2">
      <c r="A668" s="76">
        <v>12918</v>
      </c>
      <c r="B668" s="84" t="s">
        <v>1184</v>
      </c>
      <c r="C668" s="85" t="s">
        <v>1185</v>
      </c>
      <c r="D668" s="29">
        <v>1100</v>
      </c>
      <c r="E668" s="73"/>
      <c r="I668" s="61"/>
      <c r="J668" s="65"/>
    </row>
    <row r="669" spans="1:10" s="97" customFormat="1" x14ac:dyDescent="0.2">
      <c r="A669" s="11">
        <v>12965</v>
      </c>
      <c r="B669" s="84" t="s">
        <v>1186</v>
      </c>
      <c r="C669" s="85" t="s">
        <v>1187</v>
      </c>
      <c r="D669" s="66">
        <v>2700</v>
      </c>
      <c r="E669" s="91"/>
      <c r="F669" s="168"/>
      <c r="G669" s="67"/>
      <c r="I669" s="63"/>
      <c r="J669" s="98"/>
    </row>
    <row r="670" spans="1:10" s="43" customFormat="1" x14ac:dyDescent="0.2">
      <c r="A670" s="76">
        <v>12926</v>
      </c>
      <c r="B670" s="84" t="s">
        <v>1188</v>
      </c>
      <c r="C670" s="85" t="s">
        <v>1189</v>
      </c>
      <c r="D670" s="66">
        <v>1200</v>
      </c>
      <c r="E670" s="46"/>
      <c r="F670" s="169"/>
      <c r="I670" s="48"/>
      <c r="J670" s="49"/>
    </row>
    <row r="671" spans="1:10" s="60" customFormat="1" x14ac:dyDescent="0.2">
      <c r="A671" s="76">
        <v>12928</v>
      </c>
      <c r="B671" s="84" t="s">
        <v>1190</v>
      </c>
      <c r="C671" s="85" t="s">
        <v>1191</v>
      </c>
      <c r="D671" s="66">
        <v>2500</v>
      </c>
      <c r="E671" s="73"/>
      <c r="F671" s="169"/>
      <c r="I671" s="61"/>
      <c r="J671" s="65"/>
    </row>
    <row r="672" spans="1:10" s="60" customFormat="1" x14ac:dyDescent="0.2">
      <c r="A672" s="76">
        <v>12920</v>
      </c>
      <c r="B672" s="84" t="s">
        <v>1192</v>
      </c>
      <c r="C672" s="85" t="s">
        <v>1193</v>
      </c>
      <c r="D672" s="66">
        <v>2700</v>
      </c>
      <c r="E672" s="73"/>
      <c r="F672" s="169"/>
      <c r="I672" s="61"/>
      <c r="J672" s="65"/>
    </row>
    <row r="673" spans="1:10" s="60" customFormat="1" x14ac:dyDescent="0.2">
      <c r="A673" s="76">
        <v>12942</v>
      </c>
      <c r="B673" s="84" t="s">
        <v>1194</v>
      </c>
      <c r="C673" s="85" t="s">
        <v>1195</v>
      </c>
      <c r="D673" s="66">
        <v>4150</v>
      </c>
      <c r="E673" s="73"/>
      <c r="F673" s="169"/>
      <c r="I673" s="61"/>
      <c r="J673" s="65"/>
    </row>
    <row r="674" spans="1:10" s="97" customFormat="1" x14ac:dyDescent="0.2">
      <c r="A674" s="11">
        <v>12927</v>
      </c>
      <c r="B674" s="84" t="s">
        <v>1196</v>
      </c>
      <c r="C674" s="85" t="s">
        <v>1197</v>
      </c>
      <c r="D674" s="29">
        <v>2000</v>
      </c>
      <c r="E674" s="91"/>
      <c r="F674" s="168"/>
      <c r="G674" s="67"/>
      <c r="I674" s="63"/>
      <c r="J674" s="98"/>
    </row>
    <row r="675" spans="1:10" s="97" customFormat="1" x14ac:dyDescent="0.2">
      <c r="A675" s="11">
        <v>12945</v>
      </c>
      <c r="B675" s="84" t="s">
        <v>1198</v>
      </c>
      <c r="C675" s="85" t="s">
        <v>1199</v>
      </c>
      <c r="D675" s="66">
        <v>1700</v>
      </c>
      <c r="E675" s="91"/>
      <c r="F675" s="168"/>
      <c r="G675" s="67"/>
      <c r="I675" s="63"/>
      <c r="J675" s="98"/>
    </row>
    <row r="676" spans="1:10" s="97" customFormat="1" x14ac:dyDescent="0.2">
      <c r="A676" s="11">
        <v>12966</v>
      </c>
      <c r="B676" s="84" t="s">
        <v>1200</v>
      </c>
      <c r="C676" s="85" t="s">
        <v>1201</v>
      </c>
      <c r="D676" s="66">
        <v>4200</v>
      </c>
      <c r="E676" s="91"/>
      <c r="F676" s="168"/>
      <c r="G676" s="67"/>
      <c r="I676" s="63"/>
      <c r="J676" s="98"/>
    </row>
    <row r="677" spans="1:10" s="97" customFormat="1" x14ac:dyDescent="0.2">
      <c r="A677" s="11">
        <v>12919</v>
      </c>
      <c r="B677" s="84" t="s">
        <v>1202</v>
      </c>
      <c r="C677" s="85" t="s">
        <v>1203</v>
      </c>
      <c r="D677" s="66">
        <v>3300</v>
      </c>
      <c r="E677" s="91"/>
      <c r="G677" s="67"/>
      <c r="I677" s="63"/>
      <c r="J677" s="98"/>
    </row>
    <row r="678" spans="1:10" ht="13.5" thickBot="1" x14ac:dyDescent="0.25">
      <c r="A678" s="11">
        <v>12915</v>
      </c>
      <c r="B678" s="141" t="s">
        <v>1204</v>
      </c>
      <c r="C678" s="170" t="s">
        <v>1205</v>
      </c>
      <c r="D678" s="69">
        <v>350</v>
      </c>
    </row>
    <row r="679" spans="1:10" x14ac:dyDescent="0.2">
      <c r="D679" s="46"/>
    </row>
    <row r="680" spans="1:10" hidden="1" outlineLevel="1" x14ac:dyDescent="0.2">
      <c r="D680" s="3" t="s">
        <v>1206</v>
      </c>
    </row>
    <row r="681" spans="1:10" hidden="1" outlineLevel="1" x14ac:dyDescent="0.2">
      <c r="D681" s="7" t="s">
        <v>235</v>
      </c>
    </row>
    <row r="682" spans="1:10" hidden="1" outlineLevel="1" x14ac:dyDescent="0.2">
      <c r="D682" s="8"/>
    </row>
    <row r="683" spans="1:10" hidden="1" outlineLevel="1" x14ac:dyDescent="0.2">
      <c r="D683" s="8"/>
    </row>
    <row r="684" spans="1:10" hidden="1" outlineLevel="1" x14ac:dyDescent="0.2">
      <c r="D684" s="9" t="s">
        <v>0</v>
      </c>
    </row>
    <row r="685" spans="1:10" hidden="1" outlineLevel="1" x14ac:dyDescent="0.2">
      <c r="D685" s="9" t="s">
        <v>1</v>
      </c>
    </row>
    <row r="686" spans="1:10" hidden="1" outlineLevel="1" x14ac:dyDescent="0.2">
      <c r="D686" s="9" t="s">
        <v>2</v>
      </c>
    </row>
    <row r="687" spans="1:10" hidden="1" outlineLevel="1" x14ac:dyDescent="0.2">
      <c r="D687" s="9" t="s">
        <v>3</v>
      </c>
    </row>
    <row r="688" spans="1:10" hidden="1" outlineLevel="1" x14ac:dyDescent="0.2">
      <c r="D688" s="9"/>
    </row>
    <row r="689" spans="1:10" s="4" customFormat="1" ht="25.5" hidden="1" customHeight="1" outlineLevel="1" x14ac:dyDescent="0.2">
      <c r="A689" s="1"/>
      <c r="C689" s="362" t="s">
        <v>236</v>
      </c>
      <c r="D689" s="362"/>
      <c r="E689" s="10"/>
      <c r="F689" s="10"/>
      <c r="G689" s="5"/>
      <c r="H689" s="6"/>
      <c r="J689" s="6"/>
    </row>
    <row r="690" spans="1:10" s="43" customFormat="1" hidden="1" outlineLevel="1" x14ac:dyDescent="0.2">
      <c r="A690" s="76"/>
      <c r="C690" s="363" t="s">
        <v>237</v>
      </c>
      <c r="D690" s="363"/>
      <c r="E690" s="46"/>
      <c r="J690" s="49"/>
    </row>
    <row r="691" spans="1:10" s="43" customFormat="1" hidden="1" x14ac:dyDescent="0.2">
      <c r="A691" s="76"/>
      <c r="C691" s="108"/>
      <c r="D691" s="108"/>
      <c r="E691" s="46"/>
      <c r="J691" s="49"/>
    </row>
    <row r="692" spans="1:10" s="97" customFormat="1" ht="13.5" thickBot="1" x14ac:dyDescent="0.25">
      <c r="A692" s="11"/>
      <c r="B692" s="12"/>
      <c r="C692" s="381" t="s">
        <v>1207</v>
      </c>
      <c r="D692" s="381"/>
      <c r="E692" s="171"/>
      <c r="F692" s="171"/>
      <c r="J692" s="98"/>
    </row>
    <row r="693" spans="1:10" s="22" customFormat="1" x14ac:dyDescent="0.2">
      <c r="A693" s="17"/>
      <c r="B693" s="18" t="s">
        <v>7</v>
      </c>
      <c r="C693" s="78" t="s">
        <v>239</v>
      </c>
      <c r="D693" s="79" t="s">
        <v>9</v>
      </c>
      <c r="E693" s="135"/>
      <c r="F693" s="135"/>
      <c r="G693" s="157"/>
      <c r="I693" s="61"/>
      <c r="J693" s="62"/>
    </row>
    <row r="694" spans="1:10" s="97" customFormat="1" x14ac:dyDescent="0.2">
      <c r="A694" s="11">
        <v>17253</v>
      </c>
      <c r="B694" s="27" t="s">
        <v>1208</v>
      </c>
      <c r="C694" s="88" t="s">
        <v>1209</v>
      </c>
      <c r="D694" s="66">
        <v>3100</v>
      </c>
      <c r="E694" s="73"/>
      <c r="F694" s="60"/>
      <c r="G694" s="67"/>
      <c r="I694" s="63"/>
      <c r="J694" s="98"/>
    </row>
    <row r="695" spans="1:10" s="97" customFormat="1" x14ac:dyDescent="0.2">
      <c r="A695" s="11">
        <v>17456</v>
      </c>
      <c r="B695" s="27" t="s">
        <v>1210</v>
      </c>
      <c r="C695" s="88" t="s">
        <v>1211</v>
      </c>
      <c r="D695" s="66">
        <v>1020</v>
      </c>
      <c r="E695" s="73"/>
      <c r="F695" s="60"/>
      <c r="G695" s="67"/>
      <c r="I695" s="61"/>
      <c r="J695" s="62"/>
    </row>
    <row r="696" spans="1:10" s="97" customFormat="1" x14ac:dyDescent="0.2">
      <c r="A696" s="11">
        <v>17457</v>
      </c>
      <c r="B696" s="27" t="s">
        <v>1212</v>
      </c>
      <c r="C696" s="88" t="s">
        <v>1213</v>
      </c>
      <c r="D696" s="66">
        <v>1000</v>
      </c>
      <c r="E696" s="73"/>
      <c r="F696" s="60"/>
      <c r="G696" s="67"/>
      <c r="I696" s="63"/>
      <c r="J696" s="98"/>
    </row>
    <row r="697" spans="1:10" s="97" customFormat="1" x14ac:dyDescent="0.2">
      <c r="A697" s="11">
        <v>17458</v>
      </c>
      <c r="B697" s="27" t="s">
        <v>1214</v>
      </c>
      <c r="C697" s="88" t="s">
        <v>1215</v>
      </c>
      <c r="D697" s="66">
        <v>4000</v>
      </c>
      <c r="E697" s="73"/>
      <c r="F697" s="60"/>
      <c r="G697" s="67"/>
      <c r="I697" s="61"/>
      <c r="J697" s="62"/>
    </row>
    <row r="698" spans="1:10" s="97" customFormat="1" x14ac:dyDescent="0.2">
      <c r="A698" s="11">
        <v>17210</v>
      </c>
      <c r="B698" s="27" t="s">
        <v>1216</v>
      </c>
      <c r="C698" s="88" t="s">
        <v>1217</v>
      </c>
      <c r="D698" s="66">
        <v>990</v>
      </c>
      <c r="E698" s="73"/>
      <c r="F698" s="60"/>
      <c r="G698" s="67"/>
      <c r="I698" s="63"/>
      <c r="J698" s="98"/>
    </row>
    <row r="699" spans="1:10" x14ac:dyDescent="0.2">
      <c r="A699" s="11">
        <v>17392</v>
      </c>
      <c r="B699" s="27" t="s">
        <v>1218</v>
      </c>
      <c r="C699" s="88" t="s">
        <v>1219</v>
      </c>
      <c r="D699" s="66">
        <v>1540</v>
      </c>
      <c r="E699" s="46"/>
      <c r="F699" s="43"/>
    </row>
    <row r="700" spans="1:10" s="97" customFormat="1" x14ac:dyDescent="0.2">
      <c r="A700" s="11">
        <v>17415</v>
      </c>
      <c r="B700" s="27" t="s">
        <v>1220</v>
      </c>
      <c r="C700" s="88" t="s">
        <v>1221</v>
      </c>
      <c r="D700" s="66">
        <v>1390</v>
      </c>
      <c r="E700" s="73"/>
      <c r="F700" s="60"/>
      <c r="G700" s="67"/>
      <c r="I700" s="63"/>
      <c r="J700" s="98"/>
    </row>
    <row r="701" spans="1:10" x14ac:dyDescent="0.2">
      <c r="A701" s="11" t="s">
        <v>1222</v>
      </c>
      <c r="B701" s="27" t="s">
        <v>1223</v>
      </c>
      <c r="C701" s="88" t="s">
        <v>1224</v>
      </c>
      <c r="D701" s="66">
        <v>5000</v>
      </c>
      <c r="E701" s="46"/>
      <c r="F701" s="43"/>
    </row>
    <row r="702" spans="1:10" s="97" customFormat="1" x14ac:dyDescent="0.2">
      <c r="A702" s="11">
        <v>17220</v>
      </c>
      <c r="B702" s="27" t="s">
        <v>1225</v>
      </c>
      <c r="C702" s="88" t="s">
        <v>1226</v>
      </c>
      <c r="D702" s="66">
        <v>3890</v>
      </c>
      <c r="E702" s="73"/>
      <c r="F702" s="60"/>
      <c r="G702" s="67"/>
      <c r="I702" s="63"/>
      <c r="J702" s="98"/>
    </row>
    <row r="703" spans="1:10" s="97" customFormat="1" x14ac:dyDescent="0.2">
      <c r="A703" s="11">
        <v>17249</v>
      </c>
      <c r="B703" s="27" t="s">
        <v>1227</v>
      </c>
      <c r="C703" s="88" t="s">
        <v>1228</v>
      </c>
      <c r="D703" s="66">
        <v>3800</v>
      </c>
      <c r="E703" s="73"/>
      <c r="F703" s="60"/>
      <c r="G703" s="67"/>
      <c r="I703" s="63"/>
      <c r="J703" s="98"/>
    </row>
    <row r="704" spans="1:10" s="97" customFormat="1" x14ac:dyDescent="0.2">
      <c r="A704" s="11">
        <v>17406</v>
      </c>
      <c r="B704" s="27" t="s">
        <v>1229</v>
      </c>
      <c r="C704" s="88" t="s">
        <v>1230</v>
      </c>
      <c r="D704" s="66">
        <v>1000</v>
      </c>
      <c r="E704" s="73"/>
      <c r="F704" s="60"/>
      <c r="G704" s="67"/>
      <c r="I704" s="63"/>
      <c r="J704" s="98"/>
    </row>
    <row r="705" spans="1:10" x14ac:dyDescent="0.2">
      <c r="A705" s="11">
        <v>17266</v>
      </c>
      <c r="B705" s="27" t="s">
        <v>1231</v>
      </c>
      <c r="C705" s="88" t="s">
        <v>1232</v>
      </c>
      <c r="D705" s="66">
        <v>1130</v>
      </c>
      <c r="E705" s="46"/>
      <c r="F705" s="43"/>
    </row>
    <row r="706" spans="1:10" x14ac:dyDescent="0.2">
      <c r="A706" s="11" t="s">
        <v>1233</v>
      </c>
      <c r="B706" s="27" t="s">
        <v>1234</v>
      </c>
      <c r="C706" s="88" t="s">
        <v>1235</v>
      </c>
      <c r="D706" s="66">
        <v>2200</v>
      </c>
      <c r="E706" s="46"/>
      <c r="F706" s="43"/>
    </row>
    <row r="707" spans="1:10" x14ac:dyDescent="0.2">
      <c r="A707" s="11">
        <v>17203</v>
      </c>
      <c r="B707" s="27" t="s">
        <v>1236</v>
      </c>
      <c r="C707" s="88" t="s">
        <v>1237</v>
      </c>
      <c r="D707" s="66">
        <v>740</v>
      </c>
      <c r="E707" s="46"/>
      <c r="F707" s="43"/>
    </row>
    <row r="708" spans="1:10" x14ac:dyDescent="0.2">
      <c r="A708" s="11">
        <v>17204</v>
      </c>
      <c r="B708" s="27" t="s">
        <v>1238</v>
      </c>
      <c r="C708" s="88" t="s">
        <v>1239</v>
      </c>
      <c r="D708" s="66">
        <v>1040</v>
      </c>
      <c r="E708" s="46"/>
      <c r="F708" s="43"/>
    </row>
    <row r="709" spans="1:10" x14ac:dyDescent="0.2">
      <c r="A709" s="11">
        <v>17205</v>
      </c>
      <c r="B709" s="27" t="s">
        <v>1240</v>
      </c>
      <c r="C709" s="88" t="s">
        <v>1241</v>
      </c>
      <c r="D709" s="66">
        <v>1390</v>
      </c>
      <c r="E709" s="46"/>
      <c r="F709" s="43"/>
    </row>
    <row r="710" spans="1:10" s="97" customFormat="1" x14ac:dyDescent="0.2">
      <c r="A710" s="11">
        <v>17202</v>
      </c>
      <c r="B710" s="27" t="s">
        <v>1242</v>
      </c>
      <c r="C710" s="88" t="s">
        <v>1243</v>
      </c>
      <c r="D710" s="66">
        <v>1290</v>
      </c>
      <c r="E710" s="73"/>
      <c r="F710" s="60"/>
      <c r="G710" s="67"/>
      <c r="I710" s="63"/>
      <c r="J710" s="98"/>
    </row>
    <row r="711" spans="1:10" s="97" customFormat="1" x14ac:dyDescent="0.2">
      <c r="A711" s="11" t="s">
        <v>1244</v>
      </c>
      <c r="B711" s="27" t="s">
        <v>1245</v>
      </c>
      <c r="C711" s="88" t="s">
        <v>1246</v>
      </c>
      <c r="D711" s="66">
        <v>1450</v>
      </c>
      <c r="E711" s="73"/>
      <c r="F711" s="60"/>
      <c r="G711" s="67"/>
      <c r="I711" s="61"/>
      <c r="J711" s="62"/>
    </row>
    <row r="712" spans="1:10" s="97" customFormat="1" x14ac:dyDescent="0.2">
      <c r="A712" s="11">
        <v>17270</v>
      </c>
      <c r="B712" s="27" t="s">
        <v>1247</v>
      </c>
      <c r="C712" s="88" t="s">
        <v>1248</v>
      </c>
      <c r="D712" s="66">
        <v>990</v>
      </c>
      <c r="E712" s="73"/>
      <c r="F712" s="60"/>
      <c r="G712" s="67"/>
      <c r="I712" s="63"/>
      <c r="J712" s="98"/>
    </row>
    <row r="713" spans="1:10" x14ac:dyDescent="0.2">
      <c r="A713" s="11">
        <v>17229</v>
      </c>
      <c r="B713" s="27" t="s">
        <v>1249</v>
      </c>
      <c r="C713" s="88" t="s">
        <v>1250</v>
      </c>
      <c r="D713" s="66">
        <v>960</v>
      </c>
      <c r="E713" s="46"/>
      <c r="F713" s="55"/>
    </row>
    <row r="714" spans="1:10" s="97" customFormat="1" x14ac:dyDescent="0.2">
      <c r="A714" s="11">
        <v>17237</v>
      </c>
      <c r="B714" s="27" t="s">
        <v>1251</v>
      </c>
      <c r="C714" s="88" t="s">
        <v>1252</v>
      </c>
      <c r="D714" s="66">
        <v>1000</v>
      </c>
      <c r="E714" s="73"/>
      <c r="F714" s="55"/>
      <c r="G714" s="67"/>
      <c r="I714" s="63"/>
      <c r="J714" s="98"/>
    </row>
    <row r="715" spans="1:10" x14ac:dyDescent="0.2">
      <c r="A715" s="11">
        <v>17234</v>
      </c>
      <c r="B715" s="27" t="s">
        <v>1253</v>
      </c>
      <c r="C715" s="88" t="s">
        <v>1254</v>
      </c>
      <c r="D715" s="66">
        <v>680</v>
      </c>
      <c r="E715" s="46"/>
      <c r="F715" s="55"/>
    </row>
    <row r="716" spans="1:10" s="97" customFormat="1" x14ac:dyDescent="0.2">
      <c r="A716" s="11" t="s">
        <v>1255</v>
      </c>
      <c r="B716" s="27" t="s">
        <v>1256</v>
      </c>
      <c r="C716" s="88" t="s">
        <v>1257</v>
      </c>
      <c r="D716" s="66">
        <v>660</v>
      </c>
      <c r="E716" s="73"/>
      <c r="F716" s="55"/>
      <c r="G716" s="67"/>
      <c r="I716" s="63"/>
      <c r="J716" s="98"/>
    </row>
    <row r="717" spans="1:10" s="97" customFormat="1" x14ac:dyDescent="0.2">
      <c r="A717" s="11" t="s">
        <v>1258</v>
      </c>
      <c r="B717" s="27" t="s">
        <v>1259</v>
      </c>
      <c r="C717" s="88" t="s">
        <v>1260</v>
      </c>
      <c r="D717" s="66">
        <v>990</v>
      </c>
      <c r="E717" s="73"/>
      <c r="F717" s="55"/>
      <c r="G717" s="67"/>
      <c r="I717" s="63"/>
      <c r="J717" s="98"/>
    </row>
    <row r="718" spans="1:10" s="97" customFormat="1" x14ac:dyDescent="0.2">
      <c r="A718" s="11">
        <v>17424</v>
      </c>
      <c r="B718" s="27" t="s">
        <v>1261</v>
      </c>
      <c r="C718" s="88" t="s">
        <v>1262</v>
      </c>
      <c r="D718" s="66">
        <v>340</v>
      </c>
      <c r="E718" s="73"/>
      <c r="F718" s="55"/>
      <c r="G718" s="67"/>
      <c r="I718" s="63"/>
      <c r="J718" s="98"/>
    </row>
    <row r="719" spans="1:10" s="97" customFormat="1" x14ac:dyDescent="0.2">
      <c r="A719" s="11">
        <v>17338</v>
      </c>
      <c r="B719" s="27" t="s">
        <v>1263</v>
      </c>
      <c r="C719" s="88" t="s">
        <v>1264</v>
      </c>
      <c r="D719" s="66">
        <v>900</v>
      </c>
      <c r="E719" s="73"/>
      <c r="F719" s="55"/>
      <c r="G719" s="67"/>
      <c r="I719" s="63"/>
      <c r="J719" s="98"/>
    </row>
    <row r="720" spans="1:10" s="97" customFormat="1" x14ac:dyDescent="0.2">
      <c r="A720" s="11">
        <v>17374</v>
      </c>
      <c r="B720" s="27" t="s">
        <v>1265</v>
      </c>
      <c r="C720" s="88" t="s">
        <v>1266</v>
      </c>
      <c r="D720" s="66">
        <v>960</v>
      </c>
      <c r="E720" s="73"/>
      <c r="F720" s="55"/>
      <c r="G720" s="67"/>
      <c r="I720" s="63"/>
      <c r="J720" s="98"/>
    </row>
    <row r="721" spans="1:10" x14ac:dyDescent="0.2">
      <c r="A721" s="11">
        <v>17423</v>
      </c>
      <c r="B721" s="27" t="s">
        <v>1267</v>
      </c>
      <c r="C721" s="88" t="s">
        <v>1268</v>
      </c>
      <c r="D721" s="66">
        <v>910</v>
      </c>
      <c r="E721" s="46"/>
      <c r="F721" s="55"/>
    </row>
    <row r="722" spans="1:10" s="97" customFormat="1" x14ac:dyDescent="0.2">
      <c r="A722" s="11">
        <v>17422</v>
      </c>
      <c r="B722" s="27" t="s">
        <v>1269</v>
      </c>
      <c r="C722" s="88" t="s">
        <v>1270</v>
      </c>
      <c r="D722" s="66">
        <v>950</v>
      </c>
      <c r="E722" s="73"/>
      <c r="F722" s="55"/>
      <c r="G722" s="67"/>
      <c r="I722" s="63"/>
      <c r="J722" s="98"/>
    </row>
    <row r="723" spans="1:10" s="97" customFormat="1" x14ac:dyDescent="0.2">
      <c r="A723" s="11">
        <v>17243</v>
      </c>
      <c r="B723" s="27" t="s">
        <v>1271</v>
      </c>
      <c r="C723" s="88" t="s">
        <v>1272</v>
      </c>
      <c r="D723" s="66">
        <v>750</v>
      </c>
      <c r="E723" s="73"/>
      <c r="F723" s="60"/>
      <c r="G723" s="67"/>
      <c r="I723" s="63"/>
      <c r="J723" s="98"/>
    </row>
    <row r="724" spans="1:10" s="97" customFormat="1" x14ac:dyDescent="0.2">
      <c r="A724" s="11">
        <v>17306</v>
      </c>
      <c r="B724" s="27" t="s">
        <v>1273</v>
      </c>
      <c r="C724" s="88" t="s">
        <v>1274</v>
      </c>
      <c r="D724" s="66">
        <v>990</v>
      </c>
      <c r="E724" s="73"/>
      <c r="F724" s="60"/>
      <c r="G724" s="67"/>
      <c r="I724" s="63"/>
      <c r="J724" s="98"/>
    </row>
    <row r="725" spans="1:10" s="97" customFormat="1" x14ac:dyDescent="0.2">
      <c r="A725" s="11">
        <v>17294</v>
      </c>
      <c r="B725" s="27" t="s">
        <v>1275</v>
      </c>
      <c r="C725" s="88" t="s">
        <v>1276</v>
      </c>
      <c r="D725" s="66">
        <v>1030</v>
      </c>
      <c r="E725" s="73"/>
      <c r="F725" s="60"/>
      <c r="G725" s="67"/>
      <c r="I725" s="63"/>
      <c r="J725" s="98"/>
    </row>
    <row r="726" spans="1:10" x14ac:dyDescent="0.2">
      <c r="A726" s="11">
        <v>17300</v>
      </c>
      <c r="B726" s="27" t="s">
        <v>1277</v>
      </c>
      <c r="C726" s="88" t="s">
        <v>1278</v>
      </c>
      <c r="D726" s="66">
        <v>1030</v>
      </c>
      <c r="E726" s="46"/>
      <c r="F726" s="43"/>
    </row>
    <row r="727" spans="1:10" x14ac:dyDescent="0.2">
      <c r="A727" s="11" t="s">
        <v>1279</v>
      </c>
      <c r="B727" s="27" t="s">
        <v>1280</v>
      </c>
      <c r="C727" s="88" t="s">
        <v>1281</v>
      </c>
      <c r="D727" s="66">
        <v>2300</v>
      </c>
      <c r="E727" s="46"/>
      <c r="F727" s="43"/>
    </row>
    <row r="728" spans="1:10" x14ac:dyDescent="0.2">
      <c r="A728" s="11">
        <v>17287</v>
      </c>
      <c r="B728" s="27" t="s">
        <v>1282</v>
      </c>
      <c r="C728" s="88" t="s">
        <v>1283</v>
      </c>
      <c r="D728" s="66">
        <v>990</v>
      </c>
      <c r="E728" s="46"/>
      <c r="F728" s="43"/>
    </row>
    <row r="729" spans="1:10" s="97" customFormat="1" x14ac:dyDescent="0.2">
      <c r="A729" s="11" t="s">
        <v>1284</v>
      </c>
      <c r="B729" s="27" t="s">
        <v>1285</v>
      </c>
      <c r="C729" s="88" t="s">
        <v>1286</v>
      </c>
      <c r="D729" s="66">
        <v>2200</v>
      </c>
      <c r="E729" s="73"/>
      <c r="F729" s="60"/>
      <c r="G729" s="67"/>
      <c r="I729" s="63"/>
      <c r="J729" s="98"/>
    </row>
    <row r="730" spans="1:10" x14ac:dyDescent="0.2">
      <c r="A730" s="11">
        <v>17269</v>
      </c>
      <c r="B730" s="27" t="s">
        <v>1287</v>
      </c>
      <c r="C730" s="88" t="s">
        <v>1288</v>
      </c>
      <c r="D730" s="66">
        <v>480</v>
      </c>
      <c r="E730" s="46"/>
      <c r="F730" s="43"/>
    </row>
    <row r="731" spans="1:10" s="97" customFormat="1" x14ac:dyDescent="0.2">
      <c r="A731" s="11">
        <v>17505</v>
      </c>
      <c r="B731" s="94" t="s">
        <v>1289</v>
      </c>
      <c r="C731" s="95" t="s">
        <v>1290</v>
      </c>
      <c r="D731" s="151">
        <v>2200</v>
      </c>
      <c r="E731" s="73"/>
      <c r="F731" s="60"/>
      <c r="G731" s="67"/>
      <c r="I731" s="61"/>
      <c r="J731" s="62"/>
    </row>
    <row r="732" spans="1:10" s="97" customFormat="1" x14ac:dyDescent="0.2">
      <c r="A732" s="11">
        <v>17503</v>
      </c>
      <c r="B732" s="27" t="s">
        <v>1291</v>
      </c>
      <c r="C732" s="88" t="s">
        <v>1292</v>
      </c>
      <c r="D732" s="66">
        <v>2200</v>
      </c>
      <c r="E732" s="73"/>
      <c r="F732" s="60"/>
      <c r="G732" s="67"/>
      <c r="I732" s="61"/>
      <c r="J732" s="62"/>
    </row>
    <row r="733" spans="1:10" s="97" customFormat="1" x14ac:dyDescent="0.2">
      <c r="A733" s="11">
        <v>17502</v>
      </c>
      <c r="B733" s="27" t="s">
        <v>1293</v>
      </c>
      <c r="C733" s="88" t="s">
        <v>1294</v>
      </c>
      <c r="D733" s="66">
        <v>1450</v>
      </c>
      <c r="E733" s="73"/>
      <c r="F733" s="60"/>
      <c r="G733" s="67"/>
      <c r="I733" s="61"/>
      <c r="J733" s="62"/>
    </row>
    <row r="734" spans="1:10" s="97" customFormat="1" x14ac:dyDescent="0.2">
      <c r="A734" s="11">
        <v>17500</v>
      </c>
      <c r="B734" s="27" t="s">
        <v>1295</v>
      </c>
      <c r="C734" s="88" t="s">
        <v>1296</v>
      </c>
      <c r="D734" s="66">
        <v>1450</v>
      </c>
      <c r="E734" s="73"/>
      <c r="F734" s="60"/>
      <c r="G734" s="67"/>
      <c r="I734" s="61"/>
      <c r="J734" s="62"/>
    </row>
    <row r="735" spans="1:10" x14ac:dyDescent="0.2">
      <c r="A735" s="11">
        <v>17504</v>
      </c>
      <c r="B735" s="27" t="s">
        <v>1297</v>
      </c>
      <c r="C735" s="88" t="s">
        <v>1298</v>
      </c>
      <c r="D735" s="66">
        <v>2200</v>
      </c>
      <c r="E735" s="46"/>
      <c r="F735" s="43"/>
      <c r="I735" s="61"/>
      <c r="J735" s="62"/>
    </row>
    <row r="736" spans="1:10" x14ac:dyDescent="0.2">
      <c r="A736" s="11">
        <v>17506</v>
      </c>
      <c r="B736" s="27" t="s">
        <v>1299</v>
      </c>
      <c r="C736" s="88" t="s">
        <v>1300</v>
      </c>
      <c r="D736" s="66">
        <v>2200</v>
      </c>
      <c r="E736" s="46"/>
      <c r="F736" s="43"/>
      <c r="I736" s="61"/>
      <c r="J736" s="62"/>
    </row>
    <row r="737" spans="1:10" s="97" customFormat="1" x14ac:dyDescent="0.2">
      <c r="A737" s="11">
        <v>17501</v>
      </c>
      <c r="B737" s="27" t="s">
        <v>1301</v>
      </c>
      <c r="C737" s="88" t="s">
        <v>1302</v>
      </c>
      <c r="D737" s="66">
        <v>1450</v>
      </c>
      <c r="E737" s="73"/>
      <c r="F737" s="60"/>
      <c r="G737" s="67"/>
      <c r="I737" s="61"/>
      <c r="J737" s="62"/>
    </row>
    <row r="738" spans="1:10" s="97" customFormat="1" x14ac:dyDescent="0.2">
      <c r="A738" s="11">
        <v>17507</v>
      </c>
      <c r="B738" s="27" t="s">
        <v>1303</v>
      </c>
      <c r="C738" s="88" t="s">
        <v>1304</v>
      </c>
      <c r="D738" s="66">
        <v>2200</v>
      </c>
      <c r="E738" s="73"/>
      <c r="F738" s="60"/>
      <c r="G738" s="67"/>
      <c r="I738" s="61"/>
      <c r="J738" s="62"/>
    </row>
    <row r="739" spans="1:10" s="97" customFormat="1" ht="13.5" thickBot="1" x14ac:dyDescent="0.25">
      <c r="A739" s="11">
        <v>17508</v>
      </c>
      <c r="B739" s="40" t="s">
        <v>1305</v>
      </c>
      <c r="C739" s="105" t="s">
        <v>1306</v>
      </c>
      <c r="D739" s="69">
        <v>1450</v>
      </c>
      <c r="E739" s="73"/>
      <c r="F739" s="60"/>
      <c r="G739" s="67"/>
      <c r="I739" s="61"/>
      <c r="J739" s="62"/>
    </row>
    <row r="740" spans="1:10" x14ac:dyDescent="0.2">
      <c r="B740" s="44"/>
      <c r="C740" s="45"/>
      <c r="D740" s="73"/>
      <c r="E740" s="46"/>
      <c r="F740" s="43"/>
    </row>
    <row r="741" spans="1:10" hidden="1" x14ac:dyDescent="0.2">
      <c r="B741" s="44"/>
      <c r="C741" s="45"/>
      <c r="D741" s="73"/>
      <c r="E741" s="46"/>
      <c r="F741" s="43"/>
    </row>
    <row r="742" spans="1:10" hidden="1" x14ac:dyDescent="0.2">
      <c r="B742" s="44"/>
      <c r="C742" s="45"/>
      <c r="D742" s="73"/>
      <c r="E742" s="46"/>
      <c r="F742" s="43"/>
    </row>
    <row r="743" spans="1:10" hidden="1" x14ac:dyDescent="0.2">
      <c r="B743" s="44"/>
      <c r="C743" s="45"/>
      <c r="D743" s="73"/>
      <c r="E743" s="46"/>
      <c r="F743" s="43"/>
    </row>
    <row r="744" spans="1:10" hidden="1" outlineLevel="1" x14ac:dyDescent="0.2">
      <c r="D744" s="3" t="s">
        <v>1307</v>
      </c>
    </row>
    <row r="745" spans="1:10" hidden="1" outlineLevel="1" x14ac:dyDescent="0.2">
      <c r="D745" s="7" t="s">
        <v>235</v>
      </c>
    </row>
    <row r="746" spans="1:10" hidden="1" outlineLevel="1" x14ac:dyDescent="0.2">
      <c r="D746" s="8"/>
    </row>
    <row r="747" spans="1:10" hidden="1" outlineLevel="1" x14ac:dyDescent="0.2">
      <c r="D747" s="8"/>
    </row>
    <row r="748" spans="1:10" hidden="1" outlineLevel="1" x14ac:dyDescent="0.2">
      <c r="D748" s="9" t="s">
        <v>0</v>
      </c>
    </row>
    <row r="749" spans="1:10" hidden="1" outlineLevel="1" x14ac:dyDescent="0.2">
      <c r="D749" s="9" t="s">
        <v>1</v>
      </c>
    </row>
    <row r="750" spans="1:10" hidden="1" outlineLevel="1" x14ac:dyDescent="0.2">
      <c r="D750" s="9" t="s">
        <v>2</v>
      </c>
    </row>
    <row r="751" spans="1:10" hidden="1" outlineLevel="1" x14ac:dyDescent="0.2">
      <c r="D751" s="9" t="s">
        <v>3</v>
      </c>
    </row>
    <row r="752" spans="1:10" hidden="1" outlineLevel="1" x14ac:dyDescent="0.2">
      <c r="D752" s="9"/>
    </row>
    <row r="753" spans="1:10" s="4" customFormat="1" ht="26.25" hidden="1" customHeight="1" outlineLevel="1" x14ac:dyDescent="0.2">
      <c r="A753" s="1"/>
      <c r="C753" s="362" t="s">
        <v>236</v>
      </c>
      <c r="D753" s="362"/>
      <c r="E753" s="10"/>
      <c r="F753" s="10"/>
      <c r="G753" s="5"/>
      <c r="H753" s="6"/>
      <c r="J753" s="6"/>
    </row>
    <row r="754" spans="1:10" s="43" customFormat="1" hidden="1" outlineLevel="1" x14ac:dyDescent="0.2">
      <c r="A754" s="76"/>
      <c r="C754" s="363" t="s">
        <v>237</v>
      </c>
      <c r="D754" s="363"/>
      <c r="E754" s="46"/>
      <c r="J754" s="49"/>
    </row>
    <row r="755" spans="1:10" s="43" customFormat="1" hidden="1" x14ac:dyDescent="0.2">
      <c r="A755" s="76"/>
      <c r="C755" s="108"/>
      <c r="D755" s="108"/>
      <c r="E755" s="46"/>
      <c r="J755" s="49"/>
    </row>
    <row r="756" spans="1:10" s="97" customFormat="1" ht="13.5" thickBot="1" x14ac:dyDescent="0.25">
      <c r="A756" s="11"/>
      <c r="B756" s="12"/>
      <c r="C756" s="381" t="s">
        <v>1308</v>
      </c>
      <c r="D756" s="381"/>
      <c r="E756" s="171"/>
      <c r="F756" s="171"/>
      <c r="J756" s="64"/>
    </row>
    <row r="757" spans="1:10" x14ac:dyDescent="0.2">
      <c r="B757" s="18" t="s">
        <v>7</v>
      </c>
      <c r="C757" s="78" t="s">
        <v>239</v>
      </c>
      <c r="D757" s="79" t="s">
        <v>9</v>
      </c>
      <c r="E757" s="46"/>
      <c r="F757" s="43"/>
    </row>
    <row r="758" spans="1:10" s="97" customFormat="1" x14ac:dyDescent="0.2">
      <c r="A758" s="117">
        <v>65304</v>
      </c>
      <c r="B758" s="27" t="s">
        <v>1309</v>
      </c>
      <c r="C758" s="88" t="s">
        <v>1310</v>
      </c>
      <c r="D758" s="102">
        <v>4900</v>
      </c>
      <c r="E758" s="73"/>
      <c r="F758" s="60"/>
      <c r="G758" s="67"/>
      <c r="I758" s="90"/>
      <c r="J758" s="25"/>
    </row>
    <row r="759" spans="1:10" x14ac:dyDescent="0.2">
      <c r="A759" s="117">
        <v>65305</v>
      </c>
      <c r="B759" s="27" t="s">
        <v>1311</v>
      </c>
      <c r="C759" s="88" t="s">
        <v>1312</v>
      </c>
      <c r="D759" s="126">
        <v>10700</v>
      </c>
      <c r="E759" s="46"/>
      <c r="F759" s="43"/>
      <c r="J759" s="16"/>
    </row>
    <row r="760" spans="1:10" s="97" customFormat="1" x14ac:dyDescent="0.2">
      <c r="A760" s="11">
        <v>65106</v>
      </c>
      <c r="B760" s="27" t="s">
        <v>1313</v>
      </c>
      <c r="C760" s="88" t="s">
        <v>1314</v>
      </c>
      <c r="D760" s="126">
        <v>6450</v>
      </c>
      <c r="E760" s="73"/>
      <c r="F760" s="60"/>
      <c r="G760" s="67"/>
      <c r="I760" s="63"/>
      <c r="J760" s="64"/>
    </row>
    <row r="761" spans="1:10" x14ac:dyDescent="0.2">
      <c r="A761" s="11">
        <v>65116</v>
      </c>
      <c r="B761" s="27" t="s">
        <v>1315</v>
      </c>
      <c r="C761" s="88" t="s">
        <v>1316</v>
      </c>
      <c r="D761" s="126">
        <v>6000</v>
      </c>
      <c r="E761" s="46"/>
      <c r="F761" s="43"/>
      <c r="J761" s="16"/>
    </row>
    <row r="762" spans="1:10" x14ac:dyDescent="0.2">
      <c r="A762" s="11">
        <v>65103</v>
      </c>
      <c r="B762" s="27" t="s">
        <v>1317</v>
      </c>
      <c r="C762" s="88" t="s">
        <v>1318</v>
      </c>
      <c r="D762" s="102">
        <v>4900</v>
      </c>
      <c r="E762" s="46"/>
      <c r="F762" s="43"/>
      <c r="J762" s="16"/>
    </row>
    <row r="763" spans="1:10" x14ac:dyDescent="0.2">
      <c r="A763" s="11">
        <v>65104</v>
      </c>
      <c r="B763" s="27" t="s">
        <v>1319</v>
      </c>
      <c r="C763" s="88" t="s">
        <v>1320</v>
      </c>
      <c r="D763" s="126">
        <v>10200</v>
      </c>
      <c r="E763" s="46"/>
      <c r="F763" s="43"/>
      <c r="J763" s="16"/>
    </row>
    <row r="764" spans="1:10" s="97" customFormat="1" x14ac:dyDescent="0.2">
      <c r="A764" s="117">
        <v>65306</v>
      </c>
      <c r="B764" s="27" t="s">
        <v>1321</v>
      </c>
      <c r="C764" s="88" t="s">
        <v>1322</v>
      </c>
      <c r="D764" s="126">
        <v>4900</v>
      </c>
      <c r="E764" s="73"/>
      <c r="F764" s="60"/>
      <c r="G764" s="67"/>
      <c r="I764" s="63"/>
      <c r="J764" s="64"/>
    </row>
    <row r="765" spans="1:10" x14ac:dyDescent="0.2">
      <c r="A765" s="117">
        <v>65307</v>
      </c>
      <c r="B765" s="27" t="s">
        <v>1323</v>
      </c>
      <c r="C765" s="88" t="s">
        <v>1324</v>
      </c>
      <c r="D765" s="102">
        <v>8000</v>
      </c>
      <c r="E765" s="46"/>
      <c r="F765" s="55"/>
      <c r="J765" s="16"/>
    </row>
    <row r="766" spans="1:10" x14ac:dyDescent="0.2">
      <c r="A766" s="11">
        <v>65108</v>
      </c>
      <c r="B766" s="27" t="s">
        <v>1325</v>
      </c>
      <c r="C766" s="88" t="s">
        <v>1326</v>
      </c>
      <c r="D766" s="126">
        <v>6450</v>
      </c>
      <c r="E766" s="46"/>
      <c r="F766" s="43"/>
      <c r="J766" s="16"/>
    </row>
    <row r="767" spans="1:10" x14ac:dyDescent="0.2">
      <c r="A767" s="11">
        <v>65114</v>
      </c>
      <c r="B767" s="27" t="s">
        <v>1327</v>
      </c>
      <c r="C767" s="88" t="s">
        <v>1328</v>
      </c>
      <c r="D767" s="126">
        <v>6450</v>
      </c>
      <c r="E767" s="46"/>
      <c r="F767" s="43"/>
      <c r="J767" s="16"/>
    </row>
    <row r="768" spans="1:10" x14ac:dyDescent="0.2">
      <c r="A768" s="11">
        <v>65124</v>
      </c>
      <c r="B768" s="27" t="s">
        <v>1329</v>
      </c>
      <c r="C768" s="88" t="s">
        <v>1330</v>
      </c>
      <c r="D768" s="102">
        <v>6450</v>
      </c>
      <c r="E768" s="46"/>
      <c r="F768" s="43"/>
      <c r="J768" s="16"/>
    </row>
    <row r="769" spans="1:10" x14ac:dyDescent="0.2">
      <c r="A769" s="11">
        <v>65107</v>
      </c>
      <c r="B769" s="27" t="s">
        <v>1331</v>
      </c>
      <c r="C769" s="88" t="s">
        <v>1332</v>
      </c>
      <c r="D769" s="126">
        <v>4900</v>
      </c>
      <c r="E769" s="46"/>
      <c r="F769" s="43"/>
      <c r="J769" s="16"/>
    </row>
    <row r="770" spans="1:10" x14ac:dyDescent="0.2">
      <c r="A770" s="11">
        <v>65112</v>
      </c>
      <c r="B770" s="27" t="s">
        <v>1333</v>
      </c>
      <c r="C770" s="88" t="s">
        <v>1334</v>
      </c>
      <c r="D770" s="126">
        <v>4900</v>
      </c>
      <c r="E770" s="46"/>
      <c r="F770" s="43"/>
      <c r="J770" s="16"/>
    </row>
    <row r="771" spans="1:10" x14ac:dyDescent="0.2">
      <c r="A771" s="11">
        <v>65120</v>
      </c>
      <c r="B771" s="172" t="s">
        <v>1335</v>
      </c>
      <c r="C771" s="173" t="s">
        <v>1336</v>
      </c>
      <c r="D771" s="174">
        <v>4900</v>
      </c>
      <c r="E771" s="46"/>
      <c r="F771" s="43"/>
      <c r="J771" s="16"/>
    </row>
    <row r="772" spans="1:10" x14ac:dyDescent="0.2">
      <c r="A772" s="11">
        <v>65118</v>
      </c>
      <c r="B772" s="27" t="s">
        <v>1337</v>
      </c>
      <c r="C772" s="88" t="s">
        <v>1338</v>
      </c>
      <c r="D772" s="126">
        <v>4900</v>
      </c>
      <c r="E772" s="46"/>
      <c r="F772" s="43"/>
      <c r="J772" s="16"/>
    </row>
    <row r="773" spans="1:10" s="97" customFormat="1" x14ac:dyDescent="0.2">
      <c r="A773" s="11">
        <v>65182</v>
      </c>
      <c r="B773" s="27" t="s">
        <v>1339</v>
      </c>
      <c r="C773" s="88" t="s">
        <v>1340</v>
      </c>
      <c r="D773" s="126">
        <v>6450</v>
      </c>
      <c r="E773" s="73"/>
      <c r="F773" s="60"/>
      <c r="G773" s="67"/>
      <c r="I773" s="63"/>
      <c r="J773" s="64"/>
    </row>
    <row r="774" spans="1:10" x14ac:dyDescent="0.2">
      <c r="A774" s="11">
        <v>65178</v>
      </c>
      <c r="B774" s="27" t="s">
        <v>1341</v>
      </c>
      <c r="C774" s="88" t="s">
        <v>1342</v>
      </c>
      <c r="D774" s="126">
        <v>6450</v>
      </c>
      <c r="E774" s="46"/>
      <c r="F774" s="43"/>
      <c r="J774" s="16"/>
    </row>
    <row r="775" spans="1:10" s="97" customFormat="1" x14ac:dyDescent="0.2">
      <c r="A775" s="11">
        <v>65176</v>
      </c>
      <c r="B775" s="27" t="s">
        <v>1343</v>
      </c>
      <c r="C775" s="88" t="s">
        <v>1344</v>
      </c>
      <c r="D775" s="126">
        <v>6450</v>
      </c>
      <c r="E775" s="73"/>
      <c r="F775" s="60"/>
      <c r="G775" s="67"/>
      <c r="I775" s="63"/>
      <c r="J775" s="64"/>
    </row>
    <row r="776" spans="1:10" x14ac:dyDescent="0.2">
      <c r="A776" s="11">
        <v>65145</v>
      </c>
      <c r="B776" s="27" t="s">
        <v>1345</v>
      </c>
      <c r="C776" s="88" t="s">
        <v>1346</v>
      </c>
      <c r="D776" s="126">
        <v>6000</v>
      </c>
      <c r="E776" s="46"/>
      <c r="F776" s="43"/>
      <c r="J776" s="16"/>
    </row>
    <row r="777" spans="1:10" x14ac:dyDescent="0.2">
      <c r="A777" s="11">
        <v>65143</v>
      </c>
      <c r="B777" s="27" t="s">
        <v>1347</v>
      </c>
      <c r="C777" s="88" t="s">
        <v>1348</v>
      </c>
      <c r="D777" s="102">
        <v>6450</v>
      </c>
      <c r="E777" s="46"/>
      <c r="F777" s="43"/>
      <c r="J777" s="16"/>
    </row>
    <row r="778" spans="1:10" x14ac:dyDescent="0.2">
      <c r="A778" s="11">
        <v>65135</v>
      </c>
      <c r="B778" s="27" t="s">
        <v>1349</v>
      </c>
      <c r="C778" s="88" t="s">
        <v>1350</v>
      </c>
      <c r="D778" s="126">
        <v>6450</v>
      </c>
      <c r="E778" s="46"/>
      <c r="F778" s="43"/>
      <c r="J778" s="16"/>
    </row>
    <row r="779" spans="1:10" x14ac:dyDescent="0.2">
      <c r="A779" s="11">
        <v>65132</v>
      </c>
      <c r="B779" s="27" t="s">
        <v>1351</v>
      </c>
      <c r="C779" s="88" t="s">
        <v>1352</v>
      </c>
      <c r="D779" s="102">
        <v>9700</v>
      </c>
      <c r="E779" s="46"/>
      <c r="F779" s="43"/>
      <c r="J779" s="16"/>
    </row>
    <row r="780" spans="1:10" s="97" customFormat="1" x14ac:dyDescent="0.2">
      <c r="A780" s="11">
        <v>65133</v>
      </c>
      <c r="B780" s="27" t="s">
        <v>1353</v>
      </c>
      <c r="C780" s="88" t="s">
        <v>1354</v>
      </c>
      <c r="D780" s="126">
        <v>9700</v>
      </c>
      <c r="E780" s="73"/>
      <c r="F780" s="60"/>
      <c r="G780" s="67"/>
      <c r="I780" s="63"/>
      <c r="J780" s="64"/>
    </row>
    <row r="781" spans="1:10" x14ac:dyDescent="0.2">
      <c r="A781" s="11">
        <v>65126</v>
      </c>
      <c r="B781" s="27" t="s">
        <v>1355</v>
      </c>
      <c r="C781" s="88" t="s">
        <v>1356</v>
      </c>
      <c r="D781" s="126">
        <v>6450</v>
      </c>
      <c r="E781" s="46"/>
      <c r="F781" s="43"/>
      <c r="J781" s="16"/>
    </row>
    <row r="782" spans="1:10" ht="25.5" x14ac:dyDescent="0.2">
      <c r="A782" s="11">
        <v>65127</v>
      </c>
      <c r="B782" s="27" t="s">
        <v>1357</v>
      </c>
      <c r="C782" s="88" t="s">
        <v>1358</v>
      </c>
      <c r="D782" s="126">
        <v>11600</v>
      </c>
      <c r="E782" s="46"/>
      <c r="F782" s="43"/>
      <c r="J782" s="16"/>
    </row>
    <row r="783" spans="1:10" x14ac:dyDescent="0.2">
      <c r="A783" s="11">
        <v>65128</v>
      </c>
      <c r="B783" s="27" t="s">
        <v>1359</v>
      </c>
      <c r="C783" s="88" t="s">
        <v>1360</v>
      </c>
      <c r="D783" s="126">
        <v>6450</v>
      </c>
      <c r="E783" s="46"/>
      <c r="F783" s="43"/>
      <c r="J783" s="16"/>
    </row>
    <row r="784" spans="1:10" ht="25.5" x14ac:dyDescent="0.2">
      <c r="A784" s="11">
        <v>65129</v>
      </c>
      <c r="B784" s="27" t="s">
        <v>1361</v>
      </c>
      <c r="C784" s="88" t="s">
        <v>1362</v>
      </c>
      <c r="D784" s="126">
        <v>11600</v>
      </c>
      <c r="E784" s="46"/>
      <c r="F784" s="43"/>
      <c r="J784" s="16"/>
    </row>
    <row r="785" spans="1:10" x14ac:dyDescent="0.2">
      <c r="A785" s="11">
        <v>65130</v>
      </c>
      <c r="B785" s="27" t="s">
        <v>1363</v>
      </c>
      <c r="C785" s="88" t="s">
        <v>1364</v>
      </c>
      <c r="D785" s="126">
        <v>6450</v>
      </c>
      <c r="E785" s="46"/>
      <c r="F785" s="43"/>
      <c r="J785" s="16"/>
    </row>
    <row r="786" spans="1:10" ht="25.5" x14ac:dyDescent="0.2">
      <c r="A786" s="11">
        <v>65131</v>
      </c>
      <c r="B786" s="27" t="s">
        <v>1365</v>
      </c>
      <c r="C786" s="88" t="s">
        <v>1366</v>
      </c>
      <c r="D786" s="126">
        <v>11600</v>
      </c>
      <c r="E786" s="46"/>
      <c r="F786" s="43"/>
      <c r="J786" s="16"/>
    </row>
    <row r="787" spans="1:10" x14ac:dyDescent="0.2">
      <c r="A787" s="11">
        <v>65170</v>
      </c>
      <c r="B787" s="27" t="s">
        <v>1367</v>
      </c>
      <c r="C787" s="88" t="s">
        <v>1368</v>
      </c>
      <c r="D787" s="126">
        <v>9700</v>
      </c>
      <c r="E787" s="46"/>
      <c r="F787" s="43"/>
      <c r="J787" s="16"/>
    </row>
    <row r="788" spans="1:10" ht="25.5" x14ac:dyDescent="0.2">
      <c r="A788" s="11">
        <v>65171</v>
      </c>
      <c r="B788" s="27" t="s">
        <v>1369</v>
      </c>
      <c r="C788" s="88" t="s">
        <v>1370</v>
      </c>
      <c r="D788" s="126">
        <v>15000</v>
      </c>
      <c r="E788" s="46"/>
      <c r="F788" s="43"/>
      <c r="J788" s="16"/>
    </row>
    <row r="789" spans="1:10" x14ac:dyDescent="0.2">
      <c r="A789" s="11">
        <v>65172</v>
      </c>
      <c r="B789" s="27" t="s">
        <v>1371</v>
      </c>
      <c r="C789" s="88" t="s">
        <v>1372</v>
      </c>
      <c r="D789" s="126">
        <v>9700</v>
      </c>
      <c r="E789" s="46"/>
      <c r="F789" s="43"/>
      <c r="J789" s="16"/>
    </row>
    <row r="790" spans="1:10" ht="25.5" x14ac:dyDescent="0.2">
      <c r="A790" s="11">
        <v>65173</v>
      </c>
      <c r="B790" s="27" t="s">
        <v>1373</v>
      </c>
      <c r="C790" s="88" t="s">
        <v>1374</v>
      </c>
      <c r="D790" s="126">
        <v>15000</v>
      </c>
      <c r="E790" s="46"/>
      <c r="F790" s="43"/>
      <c r="J790" s="16"/>
    </row>
    <row r="791" spans="1:10" ht="13.5" thickBot="1" x14ac:dyDescent="0.25">
      <c r="A791" s="11">
        <v>65186</v>
      </c>
      <c r="B791" s="40" t="s">
        <v>1375</v>
      </c>
      <c r="C791" s="105" t="s">
        <v>1376</v>
      </c>
      <c r="D791" s="175">
        <v>1500</v>
      </c>
      <c r="E791" s="46"/>
      <c r="F791" s="43"/>
      <c r="J791" s="16"/>
    </row>
    <row r="792" spans="1:10" ht="28.5" customHeight="1" x14ac:dyDescent="0.2">
      <c r="B792" s="44"/>
      <c r="C792" s="382" t="s">
        <v>1377</v>
      </c>
      <c r="D792" s="382"/>
      <c r="E792" s="46"/>
      <c r="F792" s="43"/>
      <c r="G792" s="14"/>
    </row>
    <row r="793" spans="1:10" hidden="1" x14ac:dyDescent="0.2">
      <c r="B793" s="44"/>
      <c r="C793" s="176"/>
      <c r="D793" s="176"/>
      <c r="E793" s="46"/>
      <c r="F793" s="43"/>
      <c r="G793" s="14"/>
    </row>
    <row r="794" spans="1:10" hidden="1" x14ac:dyDescent="0.2">
      <c r="B794" s="44"/>
      <c r="C794" s="45"/>
      <c r="D794" s="73"/>
      <c r="E794" s="46"/>
      <c r="F794" s="43"/>
    </row>
    <row r="795" spans="1:10" hidden="1" outlineLevel="1" x14ac:dyDescent="0.2">
      <c r="D795" s="3" t="s">
        <v>1378</v>
      </c>
    </row>
    <row r="796" spans="1:10" hidden="1" outlineLevel="1" x14ac:dyDescent="0.2">
      <c r="D796" s="7" t="s">
        <v>235</v>
      </c>
    </row>
    <row r="797" spans="1:10" ht="3.75" hidden="1" customHeight="1" outlineLevel="1" x14ac:dyDescent="0.2">
      <c r="D797" s="8"/>
    </row>
    <row r="798" spans="1:10" ht="3.75" hidden="1" customHeight="1" outlineLevel="1" x14ac:dyDescent="0.2">
      <c r="D798" s="8"/>
    </row>
    <row r="799" spans="1:10" hidden="1" outlineLevel="1" x14ac:dyDescent="0.2">
      <c r="D799" s="9" t="s">
        <v>0</v>
      </c>
    </row>
    <row r="800" spans="1:10" hidden="1" outlineLevel="1" x14ac:dyDescent="0.2">
      <c r="D800" s="9" t="s">
        <v>1</v>
      </c>
    </row>
    <row r="801" spans="1:10" hidden="1" outlineLevel="1" x14ac:dyDescent="0.2">
      <c r="D801" s="9" t="s">
        <v>2</v>
      </c>
    </row>
    <row r="802" spans="1:10" hidden="1" outlineLevel="1" x14ac:dyDescent="0.2">
      <c r="D802" s="9" t="s">
        <v>3</v>
      </c>
    </row>
    <row r="803" spans="1:10" ht="6" hidden="1" customHeight="1" outlineLevel="1" x14ac:dyDescent="0.2">
      <c r="D803" s="9"/>
    </row>
    <row r="804" spans="1:10" s="4" customFormat="1" ht="25.5" hidden="1" customHeight="1" outlineLevel="1" x14ac:dyDescent="0.2">
      <c r="A804" s="1"/>
      <c r="C804" s="362" t="s">
        <v>236</v>
      </c>
      <c r="D804" s="362"/>
      <c r="E804" s="10"/>
      <c r="F804" s="10"/>
      <c r="G804" s="5"/>
      <c r="H804" s="6"/>
      <c r="J804" s="6"/>
    </row>
    <row r="805" spans="1:10" s="43" customFormat="1" hidden="1" outlineLevel="1" x14ac:dyDescent="0.2">
      <c r="A805" s="76"/>
      <c r="C805" s="363" t="s">
        <v>237</v>
      </c>
      <c r="D805" s="363"/>
      <c r="E805" s="46"/>
      <c r="J805" s="49"/>
    </row>
    <row r="806" spans="1:10" s="43" customFormat="1" ht="3.75" customHeight="1" collapsed="1" x14ac:dyDescent="0.2">
      <c r="A806" s="76"/>
      <c r="C806" s="108"/>
      <c r="D806" s="108"/>
      <c r="E806" s="46"/>
      <c r="J806" s="49"/>
    </row>
    <row r="807" spans="1:10" s="43" customFormat="1" ht="13.5" customHeight="1" x14ac:dyDescent="0.2">
      <c r="A807" s="76"/>
      <c r="C807" s="311"/>
      <c r="D807" s="311"/>
      <c r="E807" s="46"/>
      <c r="J807" s="49"/>
    </row>
    <row r="808" spans="1:10" s="97" customFormat="1" ht="13.5" thickBot="1" x14ac:dyDescent="0.25">
      <c r="A808" s="11"/>
      <c r="B808" s="12"/>
      <c r="C808" s="381" t="s">
        <v>1379</v>
      </c>
      <c r="D808" s="381"/>
      <c r="E808" s="171"/>
      <c r="F808" s="171"/>
      <c r="J808" s="64"/>
    </row>
    <row r="809" spans="1:10" x14ac:dyDescent="0.2">
      <c r="B809" s="18" t="s">
        <v>7</v>
      </c>
      <c r="C809" s="78" t="s">
        <v>239</v>
      </c>
      <c r="D809" s="79" t="s">
        <v>9</v>
      </c>
      <c r="E809" s="46"/>
      <c r="F809" s="43"/>
    </row>
    <row r="810" spans="1:10" x14ac:dyDescent="0.2">
      <c r="A810" s="11">
        <v>64201</v>
      </c>
      <c r="B810" s="94" t="s">
        <v>1380</v>
      </c>
      <c r="C810" s="95" t="s">
        <v>1381</v>
      </c>
      <c r="D810" s="149">
        <v>4500</v>
      </c>
      <c r="E810" s="46"/>
      <c r="F810" s="43"/>
    </row>
    <row r="811" spans="1:10" x14ac:dyDescent="0.2">
      <c r="A811" s="11">
        <v>64210</v>
      </c>
      <c r="B811" s="27" t="s">
        <v>1382</v>
      </c>
      <c r="C811" s="88" t="s">
        <v>1383</v>
      </c>
      <c r="D811" s="29">
        <v>6500</v>
      </c>
      <c r="E811" s="46"/>
      <c r="F811" s="43"/>
    </row>
    <row r="812" spans="1:10" x14ac:dyDescent="0.2">
      <c r="A812" s="11">
        <v>64204</v>
      </c>
      <c r="B812" s="27" t="s">
        <v>1384</v>
      </c>
      <c r="C812" s="88" t="s">
        <v>1385</v>
      </c>
      <c r="D812" s="29">
        <v>6500</v>
      </c>
      <c r="E812" s="46"/>
      <c r="F812" s="43"/>
    </row>
    <row r="813" spans="1:10" x14ac:dyDescent="0.2">
      <c r="A813" s="11">
        <v>64212</v>
      </c>
      <c r="B813" s="27" t="s">
        <v>1386</v>
      </c>
      <c r="C813" s="88" t="s">
        <v>1387</v>
      </c>
      <c r="D813" s="29">
        <v>4100</v>
      </c>
      <c r="E813" s="46"/>
      <c r="F813" s="43"/>
    </row>
    <row r="814" spans="1:10" s="97" customFormat="1" x14ac:dyDescent="0.2">
      <c r="A814" s="11">
        <v>64214</v>
      </c>
      <c r="B814" s="27" t="s">
        <v>1388</v>
      </c>
      <c r="C814" s="88" t="s">
        <v>1389</v>
      </c>
      <c r="D814" s="29">
        <v>4100</v>
      </c>
      <c r="E814" s="73"/>
      <c r="F814" s="60"/>
      <c r="G814" s="23"/>
      <c r="H814" s="14"/>
      <c r="I814" s="63"/>
      <c r="J814" s="98"/>
    </row>
    <row r="815" spans="1:10" x14ac:dyDescent="0.2">
      <c r="A815" s="11">
        <v>64213</v>
      </c>
      <c r="B815" s="27" t="s">
        <v>1390</v>
      </c>
      <c r="C815" s="88" t="s">
        <v>1391</v>
      </c>
      <c r="D815" s="29">
        <v>4100</v>
      </c>
      <c r="E815" s="46"/>
      <c r="F815" s="43"/>
    </row>
    <row r="816" spans="1:10" x14ac:dyDescent="0.2">
      <c r="A816" s="11">
        <v>64221</v>
      </c>
      <c r="B816" s="145" t="s">
        <v>1392</v>
      </c>
      <c r="C816" s="173" t="s">
        <v>1393</v>
      </c>
      <c r="D816" s="177">
        <v>4000</v>
      </c>
      <c r="E816" s="46"/>
      <c r="F816" s="43"/>
      <c r="I816" s="63"/>
      <c r="J816" s="64"/>
    </row>
    <row r="817" spans="1:10" x14ac:dyDescent="0.2">
      <c r="A817" s="11">
        <v>64211</v>
      </c>
      <c r="B817" s="145" t="s">
        <v>1394</v>
      </c>
      <c r="C817" s="173" t="s">
        <v>1395</v>
      </c>
      <c r="D817" s="177">
        <v>3200</v>
      </c>
      <c r="E817" s="46"/>
      <c r="F817" s="43"/>
      <c r="I817" s="63"/>
      <c r="J817" s="64"/>
    </row>
    <row r="818" spans="1:10" x14ac:dyDescent="0.2">
      <c r="A818" s="11">
        <v>64220</v>
      </c>
      <c r="B818" s="101" t="s">
        <v>1396</v>
      </c>
      <c r="C818" s="88" t="s">
        <v>1397</v>
      </c>
      <c r="D818" s="29">
        <v>4500</v>
      </c>
      <c r="E818" s="46"/>
      <c r="F818" s="43"/>
      <c r="I818" s="63"/>
      <c r="J818" s="64"/>
    </row>
    <row r="819" spans="1:10" x14ac:dyDescent="0.2">
      <c r="A819" s="11">
        <v>64222</v>
      </c>
      <c r="B819" s="27" t="s">
        <v>1398</v>
      </c>
      <c r="C819" s="88" t="s">
        <v>1399</v>
      </c>
      <c r="D819" s="66">
        <v>4200</v>
      </c>
      <c r="E819" s="46"/>
      <c r="F819" s="43"/>
    </row>
    <row r="820" spans="1:10" x14ac:dyDescent="0.2">
      <c r="A820" s="11">
        <v>64260</v>
      </c>
      <c r="B820" s="94" t="s">
        <v>1400</v>
      </c>
      <c r="C820" s="95" t="s">
        <v>1401</v>
      </c>
      <c r="D820" s="151">
        <v>8500</v>
      </c>
      <c r="E820" s="46"/>
      <c r="F820" s="43"/>
    </row>
    <row r="821" spans="1:10" x14ac:dyDescent="0.2">
      <c r="A821" s="117">
        <v>64414</v>
      </c>
      <c r="B821" s="27" t="s">
        <v>1402</v>
      </c>
      <c r="C821" s="88" t="s">
        <v>1403</v>
      </c>
      <c r="D821" s="29">
        <v>5000</v>
      </c>
      <c r="E821" s="46"/>
      <c r="F821" s="55"/>
    </row>
    <row r="822" spans="1:10" x14ac:dyDescent="0.2">
      <c r="A822" s="117">
        <v>64417</v>
      </c>
      <c r="B822" s="27" t="s">
        <v>1404</v>
      </c>
      <c r="C822" s="88" t="s">
        <v>1405</v>
      </c>
      <c r="D822" s="66">
        <v>5000</v>
      </c>
      <c r="E822" s="46"/>
      <c r="F822" s="55"/>
    </row>
    <row r="823" spans="1:10" s="97" customFormat="1" x14ac:dyDescent="0.2">
      <c r="A823" s="117">
        <v>64414</v>
      </c>
      <c r="B823" s="27" t="s">
        <v>1406</v>
      </c>
      <c r="C823" s="88" t="s">
        <v>1407</v>
      </c>
      <c r="D823" s="29">
        <v>3200</v>
      </c>
      <c r="E823" s="73"/>
      <c r="F823" s="55"/>
      <c r="G823" s="23"/>
      <c r="H823" s="14"/>
      <c r="I823" s="63"/>
      <c r="J823" s="64"/>
    </row>
    <row r="824" spans="1:10" x14ac:dyDescent="0.2">
      <c r="A824" s="117">
        <v>64416</v>
      </c>
      <c r="B824" s="27" t="s">
        <v>1408</v>
      </c>
      <c r="C824" s="88" t="s">
        <v>1409</v>
      </c>
      <c r="D824" s="29">
        <v>3200</v>
      </c>
      <c r="E824" s="46"/>
      <c r="F824" s="55"/>
    </row>
    <row r="825" spans="1:10" x14ac:dyDescent="0.2">
      <c r="A825" s="117">
        <v>64412</v>
      </c>
      <c r="B825" s="27" t="s">
        <v>1410</v>
      </c>
      <c r="C825" s="88" t="s">
        <v>1411</v>
      </c>
      <c r="D825" s="29">
        <v>3200</v>
      </c>
      <c r="E825" s="46"/>
      <c r="F825" s="55"/>
    </row>
    <row r="826" spans="1:10" s="97" customFormat="1" x14ac:dyDescent="0.2">
      <c r="A826" s="117">
        <v>64415</v>
      </c>
      <c r="B826" s="27" t="s">
        <v>1412</v>
      </c>
      <c r="C826" s="88" t="s">
        <v>1413</v>
      </c>
      <c r="D826" s="29">
        <v>3200</v>
      </c>
      <c r="E826" s="73"/>
      <c r="F826" s="55"/>
      <c r="G826" s="23"/>
      <c r="H826" s="14"/>
      <c r="I826" s="63"/>
      <c r="J826" s="98"/>
    </row>
    <row r="827" spans="1:10" x14ac:dyDescent="0.2">
      <c r="A827" s="11">
        <v>64264</v>
      </c>
      <c r="B827" s="27" t="s">
        <v>1414</v>
      </c>
      <c r="C827" s="88" t="s">
        <v>1415</v>
      </c>
      <c r="D827" s="29">
        <v>5500</v>
      </c>
      <c r="E827" s="46"/>
      <c r="F827" s="55"/>
    </row>
    <row r="828" spans="1:10" x14ac:dyDescent="0.2">
      <c r="A828" s="11">
        <v>64253</v>
      </c>
      <c r="B828" s="27" t="s">
        <v>1416</v>
      </c>
      <c r="C828" s="88" t="s">
        <v>1417</v>
      </c>
      <c r="D828" s="29">
        <v>4100</v>
      </c>
      <c r="E828" s="46"/>
      <c r="F828" s="55"/>
    </row>
    <row r="829" spans="1:10" x14ac:dyDescent="0.2">
      <c r="A829" s="11">
        <v>64270</v>
      </c>
      <c r="B829" s="27" t="s">
        <v>1418</v>
      </c>
      <c r="C829" s="88" t="s">
        <v>1419</v>
      </c>
      <c r="D829" s="66">
        <v>4100</v>
      </c>
      <c r="E829" s="46"/>
      <c r="F829" s="55"/>
    </row>
    <row r="830" spans="1:10" x14ac:dyDescent="0.2">
      <c r="A830" s="11">
        <v>64242</v>
      </c>
      <c r="B830" s="27" t="s">
        <v>1420</v>
      </c>
      <c r="C830" s="88" t="s">
        <v>1421</v>
      </c>
      <c r="D830" s="29">
        <v>3200</v>
      </c>
      <c r="E830" s="46"/>
      <c r="F830" s="55"/>
    </row>
    <row r="831" spans="1:10" x14ac:dyDescent="0.2">
      <c r="A831" s="11">
        <v>64243</v>
      </c>
      <c r="B831" s="27" t="s">
        <v>1422</v>
      </c>
      <c r="C831" s="88" t="s">
        <v>1423</v>
      </c>
      <c r="D831" s="29">
        <v>4100</v>
      </c>
      <c r="E831" s="46"/>
      <c r="F831" s="55"/>
    </row>
    <row r="832" spans="1:10" x14ac:dyDescent="0.2">
      <c r="A832" s="11">
        <v>64240</v>
      </c>
      <c r="B832" s="27" t="s">
        <v>1424</v>
      </c>
      <c r="C832" s="88" t="s">
        <v>1425</v>
      </c>
      <c r="D832" s="66">
        <v>4600</v>
      </c>
      <c r="E832" s="46"/>
      <c r="F832" s="55"/>
    </row>
    <row r="833" spans="1:10" x14ac:dyDescent="0.2">
      <c r="A833" s="11">
        <v>64250</v>
      </c>
      <c r="B833" s="27" t="s">
        <v>1426</v>
      </c>
      <c r="C833" s="88" t="s">
        <v>1427</v>
      </c>
      <c r="D833" s="66">
        <v>6500</v>
      </c>
      <c r="E833" s="46"/>
      <c r="F833" s="55"/>
    </row>
    <row r="834" spans="1:10" s="97" customFormat="1" ht="25.5" x14ac:dyDescent="0.2">
      <c r="A834" s="11">
        <v>64166</v>
      </c>
      <c r="B834" s="27" t="s">
        <v>1428</v>
      </c>
      <c r="C834" s="88" t="s">
        <v>1429</v>
      </c>
      <c r="D834" s="29">
        <v>24000</v>
      </c>
      <c r="E834" s="73"/>
      <c r="F834" s="55"/>
      <c r="G834" s="23"/>
      <c r="H834" s="14"/>
      <c r="I834" s="63"/>
      <c r="J834" s="98"/>
    </row>
    <row r="835" spans="1:10" x14ac:dyDescent="0.2">
      <c r="A835" s="11">
        <v>64230</v>
      </c>
      <c r="B835" s="27" t="s">
        <v>1430</v>
      </c>
      <c r="C835" s="88" t="s">
        <v>1431</v>
      </c>
      <c r="D835" s="29">
        <v>6500</v>
      </c>
      <c r="E835" s="46"/>
      <c r="F835" s="55"/>
    </row>
    <row r="836" spans="1:10" ht="25.5" x14ac:dyDescent="0.2">
      <c r="A836" s="11">
        <v>64280</v>
      </c>
      <c r="B836" s="27" t="s">
        <v>1432</v>
      </c>
      <c r="C836" s="88" t="s">
        <v>1433</v>
      </c>
      <c r="D836" s="29">
        <v>12000</v>
      </c>
      <c r="E836" s="46"/>
      <c r="F836" s="55"/>
    </row>
    <row r="837" spans="1:10" ht="25.5" x14ac:dyDescent="0.2">
      <c r="A837" s="11">
        <v>64281</v>
      </c>
      <c r="B837" s="27" t="s">
        <v>1434</v>
      </c>
      <c r="C837" s="88" t="s">
        <v>1435</v>
      </c>
      <c r="D837" s="29">
        <v>13000</v>
      </c>
      <c r="E837" s="46"/>
      <c r="F837" s="55"/>
    </row>
    <row r="838" spans="1:10" s="97" customFormat="1" ht="25.5" x14ac:dyDescent="0.2">
      <c r="A838" s="11">
        <v>64282</v>
      </c>
      <c r="B838" s="27" t="s">
        <v>1436</v>
      </c>
      <c r="C838" s="88" t="s">
        <v>1437</v>
      </c>
      <c r="D838" s="29">
        <v>13000</v>
      </c>
      <c r="E838" s="73"/>
      <c r="F838" s="55"/>
      <c r="G838" s="23"/>
      <c r="H838" s="14"/>
      <c r="I838" s="63"/>
      <c r="J838" s="98"/>
    </row>
    <row r="839" spans="1:10" s="97" customFormat="1" ht="25.5" x14ac:dyDescent="0.2">
      <c r="A839" s="11">
        <v>64283</v>
      </c>
      <c r="B839" s="27" t="s">
        <v>1438</v>
      </c>
      <c r="C839" s="88" t="s">
        <v>1439</v>
      </c>
      <c r="D839" s="29">
        <v>3000</v>
      </c>
      <c r="E839" s="73"/>
      <c r="F839" s="55"/>
      <c r="G839" s="23"/>
      <c r="H839" s="14"/>
      <c r="I839" s="63"/>
      <c r="J839" s="64"/>
    </row>
    <row r="840" spans="1:10" x14ac:dyDescent="0.2">
      <c r="A840" s="11">
        <v>64291</v>
      </c>
      <c r="B840" s="27" t="s">
        <v>1440</v>
      </c>
      <c r="C840" s="88" t="s">
        <v>1441</v>
      </c>
      <c r="D840" s="29">
        <v>12000</v>
      </c>
      <c r="E840" s="46"/>
      <c r="F840" s="55"/>
    </row>
    <row r="841" spans="1:10" x14ac:dyDescent="0.2">
      <c r="A841" s="11">
        <v>64290</v>
      </c>
      <c r="B841" s="27" t="s">
        <v>1442</v>
      </c>
      <c r="C841" s="88" t="s">
        <v>1443</v>
      </c>
      <c r="D841" s="29">
        <v>12000</v>
      </c>
      <c r="E841" s="46"/>
      <c r="F841" s="55"/>
    </row>
    <row r="842" spans="1:10" ht="25.5" x14ac:dyDescent="0.2">
      <c r="A842" s="11">
        <v>64286</v>
      </c>
      <c r="B842" s="27" t="s">
        <v>1444</v>
      </c>
      <c r="C842" s="88" t="s">
        <v>1445</v>
      </c>
      <c r="D842" s="29">
        <v>12000</v>
      </c>
      <c r="E842" s="46"/>
      <c r="F842" s="43"/>
    </row>
    <row r="843" spans="1:10" x14ac:dyDescent="0.2">
      <c r="A843" s="11">
        <v>64293</v>
      </c>
      <c r="B843" s="27" t="s">
        <v>1446</v>
      </c>
      <c r="C843" s="88" t="s">
        <v>1447</v>
      </c>
      <c r="D843" s="29">
        <v>12000</v>
      </c>
      <c r="E843" s="46"/>
      <c r="F843" s="43"/>
    </row>
    <row r="844" spans="1:10" x14ac:dyDescent="0.2">
      <c r="A844" s="11">
        <v>64285</v>
      </c>
      <c r="B844" s="27" t="s">
        <v>1448</v>
      </c>
      <c r="C844" s="88" t="s">
        <v>1449</v>
      </c>
      <c r="D844" s="29">
        <v>12000</v>
      </c>
      <c r="E844" s="46"/>
      <c r="F844" s="43"/>
    </row>
    <row r="845" spans="1:10" x14ac:dyDescent="0.2">
      <c r="A845" s="11">
        <v>64295</v>
      </c>
      <c r="B845" s="27" t="s">
        <v>1450</v>
      </c>
      <c r="C845" s="88" t="s">
        <v>1451</v>
      </c>
      <c r="D845" s="29">
        <v>12000</v>
      </c>
      <c r="E845" s="46"/>
      <c r="F845" s="55"/>
    </row>
    <row r="846" spans="1:10" x14ac:dyDescent="0.2">
      <c r="A846" s="11" t="s">
        <v>1452</v>
      </c>
      <c r="B846" s="27" t="s">
        <v>1453</v>
      </c>
      <c r="C846" s="88" t="s">
        <v>1454</v>
      </c>
      <c r="D846" s="29">
        <v>12000</v>
      </c>
      <c r="E846" s="46"/>
      <c r="F846" s="55"/>
    </row>
    <row r="847" spans="1:10" x14ac:dyDescent="0.2">
      <c r="A847" s="11">
        <v>64296</v>
      </c>
      <c r="B847" s="27" t="s">
        <v>1455</v>
      </c>
      <c r="C847" s="88" t="s">
        <v>1456</v>
      </c>
      <c r="D847" s="29">
        <v>14000</v>
      </c>
      <c r="E847" s="46"/>
      <c r="F847" s="55"/>
    </row>
    <row r="848" spans="1:10" ht="25.5" x14ac:dyDescent="0.2">
      <c r="A848" s="11">
        <v>64292</v>
      </c>
      <c r="B848" s="27" t="s">
        <v>1457</v>
      </c>
      <c r="C848" s="88" t="s">
        <v>1458</v>
      </c>
      <c r="D848" s="66">
        <v>13000</v>
      </c>
      <c r="E848" s="46"/>
      <c r="F848" s="55"/>
    </row>
    <row r="849" spans="1:10" s="97" customFormat="1" x14ac:dyDescent="0.2">
      <c r="A849" s="11">
        <v>64289</v>
      </c>
      <c r="B849" s="27" t="s">
        <v>1459</v>
      </c>
      <c r="C849" s="88" t="s">
        <v>1460</v>
      </c>
      <c r="D849" s="29">
        <v>14000</v>
      </c>
      <c r="E849" s="73"/>
      <c r="F849" s="55"/>
      <c r="G849" s="23"/>
      <c r="H849" s="14"/>
      <c r="I849" s="63"/>
      <c r="J849" s="98"/>
    </row>
    <row r="850" spans="1:10" x14ac:dyDescent="0.2">
      <c r="A850" s="11">
        <v>64288</v>
      </c>
      <c r="B850" s="27" t="s">
        <v>1461</v>
      </c>
      <c r="C850" s="88" t="s">
        <v>1462</v>
      </c>
      <c r="D850" s="29">
        <v>14000</v>
      </c>
      <c r="E850" s="46"/>
      <c r="F850" s="55"/>
    </row>
    <row r="851" spans="1:10" x14ac:dyDescent="0.2">
      <c r="A851" s="11">
        <v>64287</v>
      </c>
      <c r="B851" s="101" t="s">
        <v>1463</v>
      </c>
      <c r="C851" s="88" t="s">
        <v>1464</v>
      </c>
      <c r="D851" s="29">
        <v>14000</v>
      </c>
      <c r="E851" s="46"/>
      <c r="F851" s="55"/>
    </row>
    <row r="852" spans="1:10" x14ac:dyDescent="0.2">
      <c r="A852" s="11">
        <v>64300</v>
      </c>
      <c r="B852" s="101" t="s">
        <v>1465</v>
      </c>
      <c r="C852" s="88" t="s">
        <v>1466</v>
      </c>
      <c r="D852" s="29">
        <v>15000</v>
      </c>
      <c r="E852" s="46"/>
      <c r="F852" s="55"/>
      <c r="I852" s="63"/>
      <c r="J852" s="64"/>
    </row>
    <row r="853" spans="1:10" ht="13.5" thickBot="1" x14ac:dyDescent="0.25">
      <c r="A853" s="11">
        <v>64257</v>
      </c>
      <c r="B853" s="115" t="s">
        <v>1467</v>
      </c>
      <c r="C853" s="105" t="s">
        <v>1468</v>
      </c>
      <c r="D853" s="42">
        <v>1000</v>
      </c>
      <c r="E853" s="46"/>
      <c r="F853" s="43"/>
      <c r="I853" s="63"/>
      <c r="J853" s="64"/>
    </row>
    <row r="854" spans="1:10" ht="26.25" customHeight="1" x14ac:dyDescent="0.2">
      <c r="B854" s="44"/>
      <c r="C854" s="382" t="s">
        <v>1469</v>
      </c>
      <c r="D854" s="382"/>
    </row>
    <row r="855" spans="1:10" x14ac:dyDescent="0.2">
      <c r="B855" s="44"/>
      <c r="C855" s="176"/>
      <c r="D855" s="176"/>
    </row>
    <row r="856" spans="1:10" hidden="1" x14ac:dyDescent="0.2">
      <c r="B856" s="44"/>
      <c r="C856" s="176"/>
      <c r="D856" s="176"/>
    </row>
    <row r="857" spans="1:10" hidden="1" outlineLevel="1" x14ac:dyDescent="0.2">
      <c r="D857" s="3" t="s">
        <v>1470</v>
      </c>
    </row>
    <row r="858" spans="1:10" hidden="1" outlineLevel="1" x14ac:dyDescent="0.2">
      <c r="D858" s="7" t="s">
        <v>235</v>
      </c>
    </row>
    <row r="859" spans="1:10" hidden="1" outlineLevel="1" x14ac:dyDescent="0.2">
      <c r="D859" s="8"/>
    </row>
    <row r="860" spans="1:10" hidden="1" outlineLevel="1" x14ac:dyDescent="0.2">
      <c r="D860" s="8"/>
    </row>
    <row r="861" spans="1:10" hidden="1" outlineLevel="1" x14ac:dyDescent="0.2">
      <c r="D861" s="9" t="s">
        <v>0</v>
      </c>
    </row>
    <row r="862" spans="1:10" hidden="1" outlineLevel="1" x14ac:dyDescent="0.2">
      <c r="D862" s="9" t="s">
        <v>1</v>
      </c>
    </row>
    <row r="863" spans="1:10" hidden="1" outlineLevel="1" x14ac:dyDescent="0.2">
      <c r="D863" s="9" t="s">
        <v>2</v>
      </c>
    </row>
    <row r="864" spans="1:10" hidden="1" outlineLevel="1" x14ac:dyDescent="0.2">
      <c r="D864" s="9" t="s">
        <v>3</v>
      </c>
    </row>
    <row r="865" spans="1:10" hidden="1" outlineLevel="1" x14ac:dyDescent="0.2">
      <c r="D865" s="9"/>
    </row>
    <row r="866" spans="1:10" s="4" customFormat="1" ht="26.25" hidden="1" customHeight="1" outlineLevel="1" x14ac:dyDescent="0.2">
      <c r="A866" s="1"/>
      <c r="C866" s="362" t="s">
        <v>236</v>
      </c>
      <c r="D866" s="362"/>
      <c r="E866" s="10"/>
      <c r="F866" s="10"/>
      <c r="G866" s="5"/>
      <c r="H866" s="6"/>
      <c r="J866" s="6"/>
    </row>
    <row r="867" spans="1:10" s="43" customFormat="1" hidden="1" outlineLevel="1" x14ac:dyDescent="0.2">
      <c r="A867" s="76"/>
      <c r="C867" s="363" t="s">
        <v>237</v>
      </c>
      <c r="D867" s="363"/>
      <c r="E867" s="46"/>
      <c r="J867" s="49"/>
    </row>
    <row r="868" spans="1:10" s="43" customFormat="1" hidden="1" x14ac:dyDescent="0.2">
      <c r="A868" s="76"/>
      <c r="C868" s="108"/>
      <c r="D868" s="108"/>
      <c r="E868" s="46"/>
      <c r="J868" s="49"/>
    </row>
    <row r="869" spans="1:10" s="97" customFormat="1" ht="13.5" thickBot="1" x14ac:dyDescent="0.25">
      <c r="A869" s="11"/>
      <c r="B869" s="12"/>
      <c r="C869" s="383" t="s">
        <v>1471</v>
      </c>
      <c r="D869" s="383"/>
      <c r="E869" s="171"/>
      <c r="F869" s="171"/>
      <c r="J869" s="98"/>
    </row>
    <row r="870" spans="1:10" s="22" customFormat="1" x14ac:dyDescent="0.2">
      <c r="A870" s="17"/>
      <c r="B870" s="18" t="s">
        <v>7</v>
      </c>
      <c r="C870" s="78" t="s">
        <v>239</v>
      </c>
      <c r="D870" s="79" t="s">
        <v>9</v>
      </c>
      <c r="E870" s="135"/>
      <c r="F870" s="135"/>
      <c r="G870" s="157"/>
      <c r="I870" s="61"/>
      <c r="J870" s="62"/>
    </row>
    <row r="871" spans="1:10" s="97" customFormat="1" x14ac:dyDescent="0.2">
      <c r="A871" s="11">
        <v>75003</v>
      </c>
      <c r="B871" s="27" t="s">
        <v>1472</v>
      </c>
      <c r="C871" s="88" t="s">
        <v>1473</v>
      </c>
      <c r="D871" s="66">
        <v>6800</v>
      </c>
      <c r="E871" s="73"/>
      <c r="F871" s="60"/>
      <c r="G871" s="178"/>
      <c r="I871" s="61"/>
      <c r="J871" s="62"/>
    </row>
    <row r="872" spans="1:10" s="97" customFormat="1" x14ac:dyDescent="0.2">
      <c r="A872" s="11">
        <v>75004</v>
      </c>
      <c r="B872" s="27" t="s">
        <v>1474</v>
      </c>
      <c r="C872" s="88" t="s">
        <v>1475</v>
      </c>
      <c r="D872" s="66">
        <v>10300</v>
      </c>
      <c r="E872" s="73"/>
      <c r="F872" s="60"/>
      <c r="G872" s="178"/>
      <c r="I872" s="61"/>
      <c r="J872" s="62"/>
    </row>
    <row r="873" spans="1:10" x14ac:dyDescent="0.2">
      <c r="A873" s="11">
        <v>75005</v>
      </c>
      <c r="B873" s="27" t="s">
        <v>1476</v>
      </c>
      <c r="C873" s="88" t="s">
        <v>1477</v>
      </c>
      <c r="D873" s="66">
        <v>6000</v>
      </c>
      <c r="E873" s="46"/>
      <c r="F873" s="43"/>
      <c r="G873" s="178"/>
      <c r="I873" s="61"/>
      <c r="J873" s="62"/>
    </row>
    <row r="874" spans="1:10" x14ac:dyDescent="0.2">
      <c r="A874" s="11">
        <v>75002</v>
      </c>
      <c r="B874" s="27" t="s">
        <v>1478</v>
      </c>
      <c r="C874" s="88" t="s">
        <v>1479</v>
      </c>
      <c r="D874" s="66">
        <v>7200</v>
      </c>
      <c r="E874" s="46"/>
      <c r="F874" s="43"/>
      <c r="I874" s="61"/>
      <c r="J874" s="62"/>
    </row>
    <row r="875" spans="1:10" s="97" customFormat="1" x14ac:dyDescent="0.2">
      <c r="A875" s="11">
        <v>75001</v>
      </c>
      <c r="B875" s="101" t="s">
        <v>1480</v>
      </c>
      <c r="C875" s="88" t="s">
        <v>1481</v>
      </c>
      <c r="D875" s="66">
        <v>4800</v>
      </c>
      <c r="E875" s="73"/>
      <c r="F875" s="60"/>
      <c r="G875" s="67"/>
      <c r="I875" s="61"/>
      <c r="J875" s="62"/>
    </row>
    <row r="876" spans="1:10" s="97" customFormat="1" x14ac:dyDescent="0.2">
      <c r="A876" s="11">
        <v>75100</v>
      </c>
      <c r="B876" s="94" t="s">
        <v>1482</v>
      </c>
      <c r="C876" s="95" t="s">
        <v>1483</v>
      </c>
      <c r="D876" s="151">
        <v>8900</v>
      </c>
      <c r="E876" s="73"/>
      <c r="F876" s="60"/>
      <c r="G876" s="67"/>
      <c r="I876" s="61"/>
      <c r="J876" s="62"/>
    </row>
    <row r="877" spans="1:10" s="97" customFormat="1" x14ac:dyDescent="0.2">
      <c r="A877" s="11">
        <v>75103</v>
      </c>
      <c r="B877" s="27" t="s">
        <v>1484</v>
      </c>
      <c r="C877" s="88" t="s">
        <v>1485</v>
      </c>
      <c r="D877" s="66">
        <v>6400</v>
      </c>
      <c r="E877" s="73"/>
      <c r="F877" s="60"/>
      <c r="G877" s="67"/>
      <c r="I877" s="61"/>
      <c r="J877" s="62"/>
    </row>
    <row r="878" spans="1:10" s="97" customFormat="1" x14ac:dyDescent="0.2">
      <c r="A878" s="11">
        <v>75102</v>
      </c>
      <c r="B878" s="27" t="s">
        <v>1486</v>
      </c>
      <c r="C878" s="88" t="s">
        <v>1487</v>
      </c>
      <c r="D878" s="66">
        <v>8100</v>
      </c>
      <c r="E878" s="73"/>
      <c r="F878" s="60"/>
      <c r="G878" s="67"/>
      <c r="I878" s="61"/>
      <c r="J878" s="62"/>
    </row>
    <row r="879" spans="1:10" s="97" customFormat="1" ht="13.5" thickBot="1" x14ac:dyDescent="0.25">
      <c r="A879" s="11">
        <v>75101</v>
      </c>
      <c r="B879" s="40" t="s">
        <v>1488</v>
      </c>
      <c r="C879" s="105" t="s">
        <v>1489</v>
      </c>
      <c r="D879" s="69">
        <v>3500</v>
      </c>
      <c r="E879" s="73"/>
      <c r="F879" s="60"/>
      <c r="G879" s="67"/>
      <c r="I879" s="61"/>
      <c r="J879" s="62"/>
    </row>
    <row r="880" spans="1:10" s="97" customFormat="1" x14ac:dyDescent="0.2">
      <c r="A880" s="11"/>
      <c r="B880" s="44"/>
      <c r="C880" s="45"/>
      <c r="D880" s="73"/>
      <c r="E880" s="73"/>
      <c r="F880" s="60"/>
      <c r="G880" s="67"/>
      <c r="I880" s="61"/>
      <c r="J880" s="62"/>
    </row>
    <row r="881" spans="1:10" s="97" customFormat="1" hidden="1" x14ac:dyDescent="0.2">
      <c r="A881" s="11"/>
      <c r="B881" s="44"/>
      <c r="C881" s="45"/>
      <c r="D881" s="73"/>
      <c r="E881" s="73"/>
      <c r="F881" s="60"/>
      <c r="G881" s="67"/>
      <c r="I881" s="61"/>
      <c r="J881" s="62"/>
    </row>
    <row r="882" spans="1:10" hidden="1" x14ac:dyDescent="0.2">
      <c r="B882" s="44"/>
      <c r="C882" s="176"/>
      <c r="D882" s="176"/>
    </row>
    <row r="883" spans="1:10" hidden="1" outlineLevel="1" x14ac:dyDescent="0.2">
      <c r="B883" s="44"/>
      <c r="F883" s="3" t="s">
        <v>487</v>
      </c>
    </row>
    <row r="884" spans="1:10" hidden="1" outlineLevel="1" x14ac:dyDescent="0.2">
      <c r="B884" s="44"/>
      <c r="F884" s="7" t="s">
        <v>235</v>
      </c>
    </row>
    <row r="885" spans="1:10" hidden="1" outlineLevel="1" x14ac:dyDescent="0.2">
      <c r="F885" s="8"/>
    </row>
    <row r="886" spans="1:10" hidden="1" outlineLevel="1" x14ac:dyDescent="0.2">
      <c r="F886" s="8"/>
    </row>
    <row r="887" spans="1:10" hidden="1" outlineLevel="1" x14ac:dyDescent="0.2">
      <c r="F887" s="9" t="s">
        <v>0</v>
      </c>
    </row>
    <row r="888" spans="1:10" hidden="1" outlineLevel="1" x14ac:dyDescent="0.2">
      <c r="F888" s="9" t="s">
        <v>1</v>
      </c>
    </row>
    <row r="889" spans="1:10" hidden="1" outlineLevel="1" x14ac:dyDescent="0.2">
      <c r="F889" s="9" t="s">
        <v>2</v>
      </c>
    </row>
    <row r="890" spans="1:10" hidden="1" outlineLevel="1" x14ac:dyDescent="0.2">
      <c r="F890" s="9" t="s">
        <v>3</v>
      </c>
    </row>
    <row r="891" spans="1:10" hidden="1" outlineLevel="1" x14ac:dyDescent="0.2">
      <c r="D891" s="9"/>
    </row>
    <row r="892" spans="1:10" s="4" customFormat="1" ht="26.25" hidden="1" customHeight="1" outlineLevel="1" x14ac:dyDescent="0.2">
      <c r="A892" s="1"/>
      <c r="B892" s="12"/>
      <c r="C892" s="362" t="s">
        <v>4</v>
      </c>
      <c r="D892" s="362"/>
      <c r="E892" s="362"/>
      <c r="F892" s="362"/>
      <c r="G892" s="5"/>
      <c r="H892" s="6"/>
      <c r="J892" s="6"/>
    </row>
    <row r="893" spans="1:10" s="43" customFormat="1" hidden="1" outlineLevel="1" x14ac:dyDescent="0.2">
      <c r="A893" s="76"/>
      <c r="B893" s="12"/>
      <c r="C893" s="363" t="s">
        <v>1075</v>
      </c>
      <c r="D893" s="363"/>
      <c r="E893" s="363"/>
      <c r="F893" s="363"/>
      <c r="J893" s="49"/>
    </row>
    <row r="894" spans="1:10" s="43" customFormat="1" hidden="1" x14ac:dyDescent="0.2">
      <c r="A894" s="76"/>
      <c r="B894" s="12"/>
      <c r="C894" s="108"/>
      <c r="D894" s="108"/>
      <c r="E894" s="46"/>
      <c r="J894" s="49"/>
    </row>
    <row r="895" spans="1:10" s="97" customFormat="1" ht="13.5" thickBot="1" x14ac:dyDescent="0.25">
      <c r="A895" s="11"/>
      <c r="B895" s="4"/>
      <c r="C895" s="383" t="s">
        <v>1490</v>
      </c>
      <c r="D895" s="383"/>
      <c r="E895" s="383"/>
      <c r="F895" s="383"/>
      <c r="J895" s="98"/>
    </row>
    <row r="896" spans="1:10" s="22" customFormat="1" ht="39" customHeight="1" x14ac:dyDescent="0.2">
      <c r="A896" s="17"/>
      <c r="B896" s="43"/>
      <c r="C896" s="78" t="s">
        <v>239</v>
      </c>
      <c r="D896" s="156" t="s">
        <v>9</v>
      </c>
      <c r="E896" s="51" t="s">
        <v>184</v>
      </c>
      <c r="F896" s="52" t="s">
        <v>185</v>
      </c>
      <c r="G896" s="157"/>
      <c r="I896" s="90"/>
      <c r="J896" s="25"/>
    </row>
    <row r="897" spans="1:10" x14ac:dyDescent="0.2">
      <c r="B897" s="43"/>
      <c r="C897" s="384" t="s">
        <v>1491</v>
      </c>
      <c r="D897" s="385"/>
      <c r="E897" s="385"/>
      <c r="F897" s="386"/>
      <c r="H897" s="179"/>
      <c r="I897" s="180"/>
    </row>
    <row r="898" spans="1:10" x14ac:dyDescent="0.2">
      <c r="A898" s="11">
        <v>65051</v>
      </c>
      <c r="C898" s="28" t="s">
        <v>1492</v>
      </c>
      <c r="D898" s="181">
        <v>958.33</v>
      </c>
      <c r="E898" s="181">
        <v>191.67</v>
      </c>
      <c r="F898" s="29">
        <f>D898+E898</f>
        <v>1150</v>
      </c>
      <c r="I898" s="90"/>
      <c r="J898" s="25"/>
    </row>
    <row r="899" spans="1:10" x14ac:dyDescent="0.2">
      <c r="A899" s="11">
        <v>65052</v>
      </c>
      <c r="B899" s="182"/>
      <c r="C899" s="28" t="s">
        <v>1493</v>
      </c>
      <c r="D899" s="181">
        <v>1083.33</v>
      </c>
      <c r="E899" s="181">
        <v>216.67</v>
      </c>
      <c r="F899" s="29">
        <f>D899+E899</f>
        <v>1300</v>
      </c>
      <c r="I899" s="90"/>
      <c r="J899" s="25"/>
    </row>
    <row r="900" spans="1:10" s="97" customFormat="1" x14ac:dyDescent="0.2">
      <c r="A900" s="76"/>
      <c r="B900" s="44"/>
      <c r="C900" s="387" t="s">
        <v>1494</v>
      </c>
      <c r="D900" s="388"/>
      <c r="E900" s="388"/>
      <c r="F900" s="389"/>
      <c r="G900" s="67"/>
      <c r="I900" s="63"/>
      <c r="J900" s="98"/>
    </row>
    <row r="901" spans="1:10" x14ac:dyDescent="0.2">
      <c r="A901" s="76">
        <v>64409</v>
      </c>
      <c r="B901" s="44"/>
      <c r="C901" s="28" t="s">
        <v>1495</v>
      </c>
      <c r="D901" s="181">
        <v>750</v>
      </c>
      <c r="E901" s="181">
        <v>150</v>
      </c>
      <c r="F901" s="29">
        <f>D901+E901</f>
        <v>900</v>
      </c>
      <c r="I901" s="90"/>
      <c r="J901" s="25"/>
    </row>
    <row r="902" spans="1:10" ht="13.5" thickBot="1" x14ac:dyDescent="0.25">
      <c r="A902" s="76">
        <v>64410</v>
      </c>
      <c r="B902" s="44"/>
      <c r="C902" s="41" t="s">
        <v>1496</v>
      </c>
      <c r="D902" s="161">
        <v>833.33</v>
      </c>
      <c r="E902" s="161">
        <v>166.67</v>
      </c>
      <c r="F902" s="42">
        <f>D902+E902</f>
        <v>1000</v>
      </c>
      <c r="I902" s="90"/>
      <c r="J902" s="25"/>
    </row>
    <row r="903" spans="1:10" s="22" customFormat="1" x14ac:dyDescent="0.2">
      <c r="A903" s="183"/>
      <c r="B903" s="44"/>
      <c r="C903" s="184"/>
      <c r="D903" s="184"/>
      <c r="E903" s="135"/>
      <c r="F903" s="135"/>
      <c r="G903" s="157"/>
      <c r="I903" s="90"/>
      <c r="J903" s="25"/>
    </row>
    <row r="904" spans="1:10" s="86" customFormat="1" ht="15" hidden="1" customHeight="1" x14ac:dyDescent="0.2">
      <c r="A904" s="11"/>
      <c r="B904" s="44"/>
      <c r="C904" s="45"/>
      <c r="D904" s="73"/>
      <c r="E904" s="91"/>
      <c r="F904" s="91"/>
      <c r="G904" s="91"/>
      <c r="I904" s="90"/>
      <c r="J904" s="25"/>
    </row>
    <row r="905" spans="1:10" hidden="1" outlineLevel="1" x14ac:dyDescent="0.2">
      <c r="B905" s="44"/>
      <c r="D905" s="3" t="s">
        <v>1497</v>
      </c>
    </row>
    <row r="906" spans="1:10" hidden="1" outlineLevel="1" x14ac:dyDescent="0.2">
      <c r="B906" s="182"/>
      <c r="D906" s="7" t="s">
        <v>235</v>
      </c>
    </row>
    <row r="907" spans="1:10" hidden="1" outlineLevel="1" x14ac:dyDescent="0.2">
      <c r="B907" s="185"/>
      <c r="D907" s="8"/>
    </row>
    <row r="908" spans="1:10" hidden="1" outlineLevel="1" x14ac:dyDescent="0.2">
      <c r="D908" s="8"/>
    </row>
    <row r="909" spans="1:10" hidden="1" outlineLevel="1" x14ac:dyDescent="0.2">
      <c r="D909" s="9" t="s">
        <v>0</v>
      </c>
    </row>
    <row r="910" spans="1:10" hidden="1" outlineLevel="1" x14ac:dyDescent="0.2">
      <c r="D910" s="9" t="s">
        <v>1</v>
      </c>
    </row>
    <row r="911" spans="1:10" hidden="1" outlineLevel="1" x14ac:dyDescent="0.2">
      <c r="D911" s="9" t="s">
        <v>2</v>
      </c>
    </row>
    <row r="912" spans="1:10" hidden="1" outlineLevel="1" x14ac:dyDescent="0.2">
      <c r="D912" s="9" t="s">
        <v>3</v>
      </c>
    </row>
    <row r="913" spans="1:10" hidden="1" outlineLevel="1" x14ac:dyDescent="0.2">
      <c r="D913" s="9"/>
    </row>
    <row r="914" spans="1:10" s="4" customFormat="1" ht="24.75" hidden="1" customHeight="1" outlineLevel="1" x14ac:dyDescent="0.2">
      <c r="A914" s="1"/>
      <c r="B914" s="12"/>
      <c r="C914" s="362" t="s">
        <v>236</v>
      </c>
      <c r="D914" s="362"/>
      <c r="E914" s="10"/>
      <c r="F914" s="10"/>
      <c r="G914" s="5"/>
      <c r="H914" s="6"/>
      <c r="J914" s="6"/>
    </row>
    <row r="915" spans="1:10" s="43" customFormat="1" hidden="1" outlineLevel="1" x14ac:dyDescent="0.2">
      <c r="A915" s="76"/>
      <c r="B915" s="12"/>
      <c r="C915" s="363" t="s">
        <v>237</v>
      </c>
      <c r="D915" s="363"/>
      <c r="E915" s="46"/>
      <c r="J915" s="49"/>
    </row>
    <row r="916" spans="1:10" s="43" customFormat="1" hidden="1" x14ac:dyDescent="0.2">
      <c r="A916" s="76"/>
      <c r="B916" s="12"/>
      <c r="C916" s="108"/>
      <c r="D916" s="108"/>
      <c r="E916" s="46"/>
      <c r="J916" s="49"/>
    </row>
    <row r="917" spans="1:10" ht="13.5" thickBot="1" x14ac:dyDescent="0.25">
      <c r="B917" s="4"/>
      <c r="C917" s="374" t="s">
        <v>1498</v>
      </c>
      <c r="D917" s="374"/>
    </row>
    <row r="918" spans="1:10" s="109" customFormat="1" x14ac:dyDescent="0.2">
      <c r="A918" s="17"/>
      <c r="B918" s="110" t="s">
        <v>7</v>
      </c>
      <c r="C918" s="78" t="s">
        <v>239</v>
      </c>
      <c r="D918" s="79" t="s">
        <v>9</v>
      </c>
      <c r="E918" s="21"/>
      <c r="I918" s="90"/>
      <c r="J918" s="25"/>
    </row>
    <row r="919" spans="1:10" x14ac:dyDescent="0.2">
      <c r="A919" s="11">
        <v>38046</v>
      </c>
      <c r="B919" s="101" t="s">
        <v>1499</v>
      </c>
      <c r="C919" s="88" t="s">
        <v>1500</v>
      </c>
      <c r="D919" s="29">
        <v>1350</v>
      </c>
    </row>
    <row r="920" spans="1:10" x14ac:dyDescent="0.2">
      <c r="A920" s="11">
        <v>38063.380640000003</v>
      </c>
      <c r="B920" s="101" t="s">
        <v>1501</v>
      </c>
      <c r="C920" s="88" t="s">
        <v>1502</v>
      </c>
      <c r="D920" s="29">
        <v>1550</v>
      </c>
    </row>
    <row r="921" spans="1:10" x14ac:dyDescent="0.2">
      <c r="A921" s="11">
        <v>38030</v>
      </c>
      <c r="B921" s="101" t="s">
        <v>1503</v>
      </c>
      <c r="C921" s="88" t="s">
        <v>1504</v>
      </c>
      <c r="D921" s="29">
        <v>1350</v>
      </c>
    </row>
    <row r="922" spans="1:10" x14ac:dyDescent="0.2">
      <c r="A922" s="11">
        <v>38084</v>
      </c>
      <c r="B922" s="101" t="s">
        <v>1505</v>
      </c>
      <c r="C922" s="88" t="s">
        <v>1506</v>
      </c>
      <c r="D922" s="29">
        <v>1050</v>
      </c>
      <c r="I922" s="61"/>
      <c r="J922" s="62"/>
    </row>
    <row r="923" spans="1:10" x14ac:dyDescent="0.2">
      <c r="A923" s="11">
        <v>38078</v>
      </c>
      <c r="B923" s="101" t="s">
        <v>1507</v>
      </c>
      <c r="C923" s="88" t="s">
        <v>1508</v>
      </c>
      <c r="D923" s="29">
        <v>950</v>
      </c>
      <c r="F923" s="35"/>
      <c r="I923" s="61"/>
      <c r="J923" s="62"/>
    </row>
    <row r="924" spans="1:10" x14ac:dyDescent="0.2">
      <c r="A924" s="11">
        <v>38011</v>
      </c>
      <c r="B924" s="101" t="s">
        <v>1509</v>
      </c>
      <c r="C924" s="88" t="s">
        <v>1510</v>
      </c>
      <c r="D924" s="29">
        <v>2800</v>
      </c>
      <c r="F924" s="35"/>
    </row>
    <row r="925" spans="1:10" x14ac:dyDescent="0.2">
      <c r="A925" s="117">
        <v>38097</v>
      </c>
      <c r="B925" s="101" t="s">
        <v>1511</v>
      </c>
      <c r="C925" s="88" t="s">
        <v>1512</v>
      </c>
      <c r="D925" s="29">
        <v>1250</v>
      </c>
      <c r="F925" s="35"/>
      <c r="I925" s="61"/>
      <c r="J925" s="62"/>
    </row>
    <row r="926" spans="1:10" x14ac:dyDescent="0.2">
      <c r="A926" s="11">
        <v>38013</v>
      </c>
      <c r="B926" s="101" t="s">
        <v>1513</v>
      </c>
      <c r="C926" s="88" t="s">
        <v>1514</v>
      </c>
      <c r="D926" s="29">
        <v>4350</v>
      </c>
      <c r="F926" s="35"/>
    </row>
    <row r="927" spans="1:10" x14ac:dyDescent="0.2">
      <c r="A927" s="11">
        <v>38012</v>
      </c>
      <c r="B927" s="101" t="s">
        <v>1515</v>
      </c>
      <c r="C927" s="88" t="s">
        <v>1516</v>
      </c>
      <c r="D927" s="29">
        <v>3150</v>
      </c>
      <c r="F927" s="35"/>
    </row>
    <row r="928" spans="1:10" x14ac:dyDescent="0.2">
      <c r="A928" s="11">
        <v>38098</v>
      </c>
      <c r="B928" s="145" t="s">
        <v>1517</v>
      </c>
      <c r="C928" s="173" t="s">
        <v>1518</v>
      </c>
      <c r="D928" s="177">
        <v>1200</v>
      </c>
      <c r="F928" s="35"/>
      <c r="I928" s="61"/>
      <c r="J928" s="62"/>
    </row>
    <row r="929" spans="1:10" x14ac:dyDescent="0.2">
      <c r="A929" s="11">
        <v>38009</v>
      </c>
      <c r="B929" s="145" t="s">
        <v>1519</v>
      </c>
      <c r="C929" s="173" t="s">
        <v>1520</v>
      </c>
      <c r="D929" s="177">
        <v>2000</v>
      </c>
      <c r="I929" s="61"/>
      <c r="J929" s="62"/>
    </row>
    <row r="930" spans="1:10" ht="13.5" thickBot="1" x14ac:dyDescent="0.25">
      <c r="A930" s="11">
        <v>38004</v>
      </c>
      <c r="B930" s="115" t="s">
        <v>1521</v>
      </c>
      <c r="C930" s="105" t="s">
        <v>1522</v>
      </c>
      <c r="D930" s="42">
        <v>2500</v>
      </c>
      <c r="J930" s="16"/>
    </row>
    <row r="931" spans="1:10" x14ac:dyDescent="0.2">
      <c r="D931" s="46"/>
    </row>
    <row r="932" spans="1:10" hidden="1" x14ac:dyDescent="0.2">
      <c r="D932" s="107"/>
    </row>
    <row r="933" spans="1:10" hidden="1" x14ac:dyDescent="0.2">
      <c r="B933" s="44"/>
      <c r="C933" s="14"/>
      <c r="D933" s="14"/>
    </row>
    <row r="934" spans="1:10" hidden="1" outlineLevel="1" x14ac:dyDescent="0.2">
      <c r="D934" s="3" t="s">
        <v>1523</v>
      </c>
    </row>
    <row r="935" spans="1:10" hidden="1" outlineLevel="1" x14ac:dyDescent="0.2">
      <c r="D935" s="7" t="s">
        <v>235</v>
      </c>
    </row>
    <row r="936" spans="1:10" hidden="1" outlineLevel="1" x14ac:dyDescent="0.2">
      <c r="D936" s="8"/>
    </row>
    <row r="937" spans="1:10" hidden="1" outlineLevel="1" x14ac:dyDescent="0.2">
      <c r="D937" s="8"/>
    </row>
    <row r="938" spans="1:10" hidden="1" outlineLevel="1" x14ac:dyDescent="0.2">
      <c r="D938" s="9" t="s">
        <v>0</v>
      </c>
    </row>
    <row r="939" spans="1:10" hidden="1" outlineLevel="1" x14ac:dyDescent="0.2">
      <c r="D939" s="9" t="s">
        <v>1</v>
      </c>
    </row>
    <row r="940" spans="1:10" hidden="1" outlineLevel="1" x14ac:dyDescent="0.2">
      <c r="D940" s="9" t="s">
        <v>2</v>
      </c>
    </row>
    <row r="941" spans="1:10" hidden="1" outlineLevel="1" x14ac:dyDescent="0.2">
      <c r="D941" s="9" t="s">
        <v>3</v>
      </c>
    </row>
    <row r="942" spans="1:10" hidden="1" outlineLevel="1" x14ac:dyDescent="0.2">
      <c r="D942" s="9"/>
    </row>
    <row r="943" spans="1:10" s="4" customFormat="1" ht="25.5" hidden="1" customHeight="1" outlineLevel="1" x14ac:dyDescent="0.2">
      <c r="A943" s="1"/>
      <c r="C943" s="362" t="s">
        <v>236</v>
      </c>
      <c r="D943" s="362"/>
      <c r="E943" s="10"/>
      <c r="F943" s="10"/>
      <c r="G943" s="5"/>
      <c r="H943" s="6"/>
      <c r="J943" s="6"/>
    </row>
    <row r="944" spans="1:10" s="43" customFormat="1" hidden="1" outlineLevel="1" x14ac:dyDescent="0.2">
      <c r="A944" s="76"/>
      <c r="C944" s="363" t="s">
        <v>237</v>
      </c>
      <c r="D944" s="363"/>
      <c r="E944" s="46"/>
      <c r="J944" s="49"/>
    </row>
    <row r="945" spans="1:25" s="43" customFormat="1" hidden="1" x14ac:dyDescent="0.2">
      <c r="A945" s="76"/>
      <c r="C945" s="108"/>
      <c r="D945" s="108"/>
      <c r="E945" s="46"/>
      <c r="J945" s="49"/>
    </row>
    <row r="946" spans="1:25" ht="13.5" thickBot="1" x14ac:dyDescent="0.25">
      <c r="B946" s="14"/>
      <c r="C946" s="374" t="s">
        <v>1524</v>
      </c>
      <c r="D946" s="374"/>
    </row>
    <row r="947" spans="1:25" s="22" customFormat="1" x14ac:dyDescent="0.2">
      <c r="A947" s="17"/>
      <c r="B947" s="110" t="s">
        <v>7</v>
      </c>
      <c r="C947" s="78" t="s">
        <v>239</v>
      </c>
      <c r="D947" s="79" t="s">
        <v>9</v>
      </c>
      <c r="E947" s="21"/>
      <c r="G947" s="157"/>
      <c r="I947" s="90"/>
      <c r="J947" s="25"/>
    </row>
    <row r="948" spans="1:25" x14ac:dyDescent="0.2">
      <c r="A948" s="11">
        <v>68035</v>
      </c>
      <c r="B948" s="101" t="s">
        <v>1525</v>
      </c>
      <c r="C948" s="88" t="s">
        <v>1526</v>
      </c>
      <c r="D948" s="29">
        <v>190</v>
      </c>
      <c r="F948" s="35"/>
    </row>
    <row r="949" spans="1:25" s="97" customFormat="1" x14ac:dyDescent="0.2">
      <c r="A949" s="11">
        <v>68019</v>
      </c>
      <c r="B949" s="101" t="s">
        <v>1527</v>
      </c>
      <c r="C949" s="88" t="s">
        <v>1528</v>
      </c>
      <c r="D949" s="29">
        <v>250</v>
      </c>
      <c r="E949" s="91"/>
      <c r="G949" s="67"/>
      <c r="I949" s="63"/>
      <c r="J949" s="98"/>
    </row>
    <row r="950" spans="1:25" x14ac:dyDescent="0.2">
      <c r="A950" s="11">
        <v>68040</v>
      </c>
      <c r="B950" s="101" t="s">
        <v>1529</v>
      </c>
      <c r="C950" s="88" t="s">
        <v>1530</v>
      </c>
      <c r="D950" s="29">
        <v>135</v>
      </c>
    </row>
    <row r="951" spans="1:25" x14ac:dyDescent="0.2">
      <c r="A951" s="11">
        <v>68053</v>
      </c>
      <c r="B951" s="101" t="s">
        <v>1531</v>
      </c>
      <c r="C951" s="88" t="s">
        <v>1532</v>
      </c>
      <c r="D951" s="29">
        <v>135</v>
      </c>
    </row>
    <row r="952" spans="1:25" x14ac:dyDescent="0.2">
      <c r="A952" s="11">
        <v>68009</v>
      </c>
      <c r="B952" s="101" t="s">
        <v>1533</v>
      </c>
      <c r="C952" s="88" t="s">
        <v>1534</v>
      </c>
      <c r="D952" s="29">
        <v>290</v>
      </c>
    </row>
    <row r="953" spans="1:25" x14ac:dyDescent="0.2">
      <c r="A953" s="11">
        <v>68022</v>
      </c>
      <c r="B953" s="101" t="s">
        <v>1535</v>
      </c>
      <c r="C953" s="88" t="s">
        <v>1536</v>
      </c>
      <c r="D953" s="29">
        <v>260</v>
      </c>
    </row>
    <row r="954" spans="1:25" x14ac:dyDescent="0.2">
      <c r="A954" s="11">
        <v>68030</v>
      </c>
      <c r="B954" s="101" t="s">
        <v>1537</v>
      </c>
      <c r="C954" s="88" t="s">
        <v>1538</v>
      </c>
      <c r="D954" s="29">
        <v>135</v>
      </c>
    </row>
    <row r="955" spans="1:25" x14ac:dyDescent="0.2">
      <c r="A955" s="11">
        <v>68032</v>
      </c>
      <c r="B955" s="101" t="s">
        <v>1539</v>
      </c>
      <c r="C955" s="88" t="s">
        <v>1540</v>
      </c>
      <c r="D955" s="29">
        <v>135</v>
      </c>
    </row>
    <row r="956" spans="1:25" x14ac:dyDescent="0.2">
      <c r="A956" s="11">
        <v>68038</v>
      </c>
      <c r="B956" s="101" t="s">
        <v>1541</v>
      </c>
      <c r="C956" s="88" t="s">
        <v>1542</v>
      </c>
      <c r="D956" s="29">
        <v>135</v>
      </c>
    </row>
    <row r="957" spans="1:25" x14ac:dyDescent="0.2">
      <c r="A957" s="11">
        <v>68001</v>
      </c>
      <c r="B957" s="101" t="s">
        <v>1543</v>
      </c>
      <c r="C957" s="88" t="s">
        <v>1544</v>
      </c>
      <c r="D957" s="29">
        <v>135</v>
      </c>
    </row>
    <row r="958" spans="1:25" x14ac:dyDescent="0.2">
      <c r="A958" s="11">
        <v>68059</v>
      </c>
      <c r="B958" s="101" t="s">
        <v>1545</v>
      </c>
      <c r="C958" s="88" t="s">
        <v>1546</v>
      </c>
      <c r="D958" s="29">
        <v>240</v>
      </c>
    </row>
    <row r="959" spans="1:25" x14ac:dyDescent="0.2">
      <c r="A959" s="11">
        <v>68005</v>
      </c>
      <c r="B959" s="101" t="s">
        <v>1547</v>
      </c>
      <c r="C959" s="88" t="s">
        <v>1548</v>
      </c>
      <c r="D959" s="29">
        <v>250</v>
      </c>
    </row>
    <row r="960" spans="1:25" s="13" customFormat="1" x14ac:dyDescent="0.2">
      <c r="A960" s="186">
        <v>68050</v>
      </c>
      <c r="B960" s="101" t="s">
        <v>1549</v>
      </c>
      <c r="C960" s="88" t="s">
        <v>1550</v>
      </c>
      <c r="D960" s="29">
        <v>135</v>
      </c>
      <c r="F960" s="14"/>
      <c r="G960" s="23"/>
      <c r="H960" s="14"/>
      <c r="I960" s="15"/>
      <c r="J960" s="31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</row>
    <row r="961" spans="1:25" s="13" customFormat="1" x14ac:dyDescent="0.2">
      <c r="A961" s="186">
        <v>68043</v>
      </c>
      <c r="B961" s="101" t="s">
        <v>1551</v>
      </c>
      <c r="C961" s="88" t="s">
        <v>1552</v>
      </c>
      <c r="D961" s="29">
        <v>135</v>
      </c>
      <c r="F961" s="14"/>
      <c r="G961" s="23"/>
      <c r="H961" s="14"/>
      <c r="I961" s="15"/>
      <c r="J961" s="31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</row>
    <row r="962" spans="1:25" s="13" customFormat="1" x14ac:dyDescent="0.2">
      <c r="A962" s="186">
        <v>68056</v>
      </c>
      <c r="B962" s="101" t="s">
        <v>1553</v>
      </c>
      <c r="C962" s="88" t="s">
        <v>1554</v>
      </c>
      <c r="D962" s="29">
        <v>260</v>
      </c>
      <c r="F962" s="14"/>
      <c r="G962" s="23"/>
      <c r="H962" s="14"/>
      <c r="I962" s="15"/>
      <c r="J962" s="31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</row>
    <row r="963" spans="1:25" s="13" customFormat="1" x14ac:dyDescent="0.2">
      <c r="A963" s="186">
        <v>68028</v>
      </c>
      <c r="B963" s="101" t="s">
        <v>1555</v>
      </c>
      <c r="C963" s="88" t="s">
        <v>1556</v>
      </c>
      <c r="D963" s="29">
        <v>65</v>
      </c>
      <c r="F963" s="14"/>
      <c r="G963" s="23"/>
      <c r="H963" s="14"/>
      <c r="I963" s="15"/>
      <c r="J963" s="31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</row>
    <row r="964" spans="1:25" s="13" customFormat="1" x14ac:dyDescent="0.2">
      <c r="A964" s="186">
        <v>68013</v>
      </c>
      <c r="B964" s="101" t="s">
        <v>1557</v>
      </c>
      <c r="C964" s="88" t="s">
        <v>1558</v>
      </c>
      <c r="D964" s="29">
        <v>1100</v>
      </c>
      <c r="F964" s="14"/>
      <c r="G964" s="23"/>
      <c r="H964" s="14"/>
      <c r="I964" s="15"/>
      <c r="J964" s="31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</row>
    <row r="965" spans="1:25" s="13" customFormat="1" x14ac:dyDescent="0.2">
      <c r="A965" s="186">
        <v>68018</v>
      </c>
      <c r="B965" s="101" t="s">
        <v>1559</v>
      </c>
      <c r="C965" s="88" t="s">
        <v>1560</v>
      </c>
      <c r="D965" s="29">
        <v>370</v>
      </c>
      <c r="F965" s="14"/>
      <c r="G965" s="23"/>
      <c r="H965" s="14"/>
      <c r="I965" s="15"/>
      <c r="J965" s="31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</row>
    <row r="966" spans="1:25" s="13" customFormat="1" ht="13.5" customHeight="1" x14ac:dyDescent="0.2">
      <c r="A966" s="186">
        <v>68026</v>
      </c>
      <c r="B966" s="145" t="s">
        <v>1561</v>
      </c>
      <c r="C966" s="173" t="s">
        <v>1562</v>
      </c>
      <c r="D966" s="29">
        <v>270</v>
      </c>
      <c r="F966" s="14"/>
      <c r="G966" s="23"/>
      <c r="H966" s="14"/>
      <c r="I966" s="15"/>
      <c r="J966" s="31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</row>
    <row r="967" spans="1:25" s="13" customFormat="1" x14ac:dyDescent="0.2">
      <c r="A967" s="186">
        <v>68014</v>
      </c>
      <c r="B967" s="101" t="s">
        <v>1563</v>
      </c>
      <c r="C967" s="88" t="s">
        <v>1564</v>
      </c>
      <c r="D967" s="29">
        <v>270</v>
      </c>
      <c r="F967" s="14"/>
      <c r="G967" s="23"/>
      <c r="H967" s="14"/>
      <c r="I967" s="15"/>
      <c r="J967" s="31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</row>
    <row r="968" spans="1:25" s="13" customFormat="1" x14ac:dyDescent="0.2">
      <c r="A968" s="186">
        <v>68004</v>
      </c>
      <c r="B968" s="101" t="s">
        <v>1565</v>
      </c>
      <c r="C968" s="88" t="s">
        <v>1566</v>
      </c>
      <c r="D968" s="29">
        <v>290</v>
      </c>
      <c r="F968" s="14"/>
      <c r="G968" s="23"/>
      <c r="H968" s="14"/>
      <c r="I968" s="15"/>
      <c r="J968" s="31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</row>
    <row r="969" spans="1:25" s="13" customFormat="1" x14ac:dyDescent="0.2">
      <c r="A969" s="186">
        <v>68003</v>
      </c>
      <c r="B969" s="101" t="s">
        <v>1567</v>
      </c>
      <c r="C969" s="88" t="s">
        <v>1568</v>
      </c>
      <c r="D969" s="29">
        <v>290</v>
      </c>
      <c r="F969" s="14"/>
      <c r="G969" s="23"/>
      <c r="H969" s="14"/>
      <c r="I969" s="15"/>
      <c r="J969" s="31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</row>
    <row r="970" spans="1:25" s="13" customFormat="1" ht="13.5" thickBot="1" x14ac:dyDescent="0.25">
      <c r="A970" s="186">
        <v>68002</v>
      </c>
      <c r="B970" s="115" t="s">
        <v>1569</v>
      </c>
      <c r="C970" s="105" t="s">
        <v>1570</v>
      </c>
      <c r="D970" s="69">
        <v>220</v>
      </c>
      <c r="F970" s="14"/>
      <c r="G970" s="23"/>
      <c r="H970" s="14"/>
      <c r="I970" s="15"/>
      <c r="J970" s="31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</row>
    <row r="971" spans="1:25" s="13" customFormat="1" x14ac:dyDescent="0.2">
      <c r="A971" s="91"/>
      <c r="B971" s="12"/>
      <c r="C971" s="75"/>
      <c r="D971" s="46"/>
      <c r="F971" s="14"/>
      <c r="G971" s="23"/>
      <c r="H971" s="14"/>
      <c r="I971" s="15"/>
      <c r="J971" s="31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</row>
    <row r="972" spans="1:25" s="13" customFormat="1" hidden="1" outlineLevel="1" x14ac:dyDescent="0.2">
      <c r="A972" s="91"/>
      <c r="B972" s="12"/>
      <c r="C972" s="75"/>
      <c r="D972" s="3" t="s">
        <v>1571</v>
      </c>
      <c r="F972" s="14"/>
      <c r="G972" s="23"/>
      <c r="H972" s="14"/>
      <c r="I972" s="15"/>
      <c r="J972" s="31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</row>
    <row r="973" spans="1:25" s="13" customFormat="1" hidden="1" outlineLevel="1" x14ac:dyDescent="0.2">
      <c r="A973" s="91"/>
      <c r="B973" s="12"/>
      <c r="C973" s="75"/>
      <c r="D973" s="7" t="s">
        <v>235</v>
      </c>
      <c r="F973" s="14"/>
      <c r="G973" s="23"/>
      <c r="H973" s="14"/>
      <c r="I973" s="15"/>
      <c r="J973" s="31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</row>
    <row r="974" spans="1:25" hidden="1" outlineLevel="1" x14ac:dyDescent="0.2">
      <c r="D974" s="8"/>
    </row>
    <row r="975" spans="1:25" hidden="1" outlineLevel="1" x14ac:dyDescent="0.2">
      <c r="D975" s="8"/>
    </row>
    <row r="976" spans="1:25" hidden="1" outlineLevel="1" x14ac:dyDescent="0.2">
      <c r="D976" s="9" t="s">
        <v>0</v>
      </c>
    </row>
    <row r="977" spans="1:10" hidden="1" outlineLevel="1" x14ac:dyDescent="0.2">
      <c r="D977" s="9" t="s">
        <v>1</v>
      </c>
    </row>
    <row r="978" spans="1:10" hidden="1" outlineLevel="1" x14ac:dyDescent="0.2">
      <c r="D978" s="9" t="s">
        <v>2</v>
      </c>
    </row>
    <row r="979" spans="1:10" hidden="1" outlineLevel="1" x14ac:dyDescent="0.2">
      <c r="D979" s="9" t="s">
        <v>3</v>
      </c>
    </row>
    <row r="980" spans="1:10" hidden="1" outlineLevel="1" x14ac:dyDescent="0.2">
      <c r="D980" s="9"/>
    </row>
    <row r="981" spans="1:10" s="4" customFormat="1" ht="27.75" hidden="1" customHeight="1" outlineLevel="1" x14ac:dyDescent="0.2">
      <c r="A981" s="1"/>
      <c r="C981" s="362" t="s">
        <v>236</v>
      </c>
      <c r="D981" s="362"/>
      <c r="E981" s="10"/>
      <c r="F981" s="10"/>
      <c r="G981" s="5"/>
      <c r="H981" s="6"/>
      <c r="J981" s="6"/>
    </row>
    <row r="982" spans="1:10" s="43" customFormat="1" hidden="1" outlineLevel="1" x14ac:dyDescent="0.2">
      <c r="A982" s="76"/>
      <c r="C982" s="363" t="s">
        <v>237</v>
      </c>
      <c r="D982" s="363"/>
      <c r="E982" s="46"/>
      <c r="J982" s="49"/>
    </row>
    <row r="983" spans="1:10" s="43" customFormat="1" hidden="1" x14ac:dyDescent="0.2">
      <c r="A983" s="76"/>
      <c r="C983" s="108"/>
      <c r="D983" s="108"/>
      <c r="E983" s="46"/>
      <c r="J983" s="49"/>
    </row>
    <row r="984" spans="1:10" ht="13.5" thickBot="1" x14ac:dyDescent="0.25">
      <c r="B984" s="14"/>
      <c r="C984" s="390" t="s">
        <v>1572</v>
      </c>
      <c r="D984" s="390"/>
      <c r="G984" s="14"/>
    </row>
    <row r="985" spans="1:10" s="22" customFormat="1" x14ac:dyDescent="0.2">
      <c r="A985" s="17"/>
      <c r="B985" s="110" t="s">
        <v>7</v>
      </c>
      <c r="C985" s="78" t="s">
        <v>239</v>
      </c>
      <c r="D985" s="79" t="s">
        <v>9</v>
      </c>
      <c r="E985" s="21"/>
      <c r="G985" s="157"/>
      <c r="I985" s="90"/>
      <c r="J985" s="25"/>
    </row>
    <row r="986" spans="1:10" s="97" customFormat="1" x14ac:dyDescent="0.2">
      <c r="A986" s="11">
        <v>88007</v>
      </c>
      <c r="B986" s="101" t="s">
        <v>1573</v>
      </c>
      <c r="C986" s="88" t="s">
        <v>1574</v>
      </c>
      <c r="D986" s="99">
        <v>500</v>
      </c>
      <c r="E986" s="91"/>
      <c r="F986" s="168"/>
      <c r="G986" s="67"/>
      <c r="I986" s="63"/>
      <c r="J986" s="98"/>
    </row>
    <row r="987" spans="1:10" s="97" customFormat="1" x14ac:dyDescent="0.2">
      <c r="A987" s="11">
        <v>88005</v>
      </c>
      <c r="B987" s="101" t="s">
        <v>1575</v>
      </c>
      <c r="C987" s="88" t="s">
        <v>1576</v>
      </c>
      <c r="D987" s="99">
        <v>390</v>
      </c>
      <c r="E987" s="91"/>
      <c r="F987" s="168"/>
      <c r="G987" s="67"/>
      <c r="I987" s="63"/>
      <c r="J987" s="98"/>
    </row>
    <row r="988" spans="1:10" s="97" customFormat="1" ht="25.5" x14ac:dyDescent="0.2">
      <c r="A988" s="11">
        <v>88003</v>
      </c>
      <c r="B988" s="101" t="s">
        <v>1577</v>
      </c>
      <c r="C988" s="88" t="s">
        <v>1578</v>
      </c>
      <c r="D988" s="99">
        <v>500</v>
      </c>
      <c r="E988" s="91"/>
      <c r="F988" s="168"/>
      <c r="G988" s="67"/>
      <c r="I988" s="63"/>
      <c r="J988" s="98"/>
    </row>
    <row r="989" spans="1:10" s="97" customFormat="1" x14ac:dyDescent="0.2">
      <c r="A989" s="11">
        <v>88006</v>
      </c>
      <c r="B989" s="101" t="s">
        <v>1579</v>
      </c>
      <c r="C989" s="88" t="s">
        <v>1580</v>
      </c>
      <c r="D989" s="99">
        <v>700</v>
      </c>
      <c r="E989" s="91"/>
      <c r="F989" s="168"/>
      <c r="G989" s="67"/>
      <c r="I989" s="63"/>
      <c r="J989" s="98"/>
    </row>
    <row r="990" spans="1:10" s="97" customFormat="1" x14ac:dyDescent="0.2">
      <c r="A990" s="11">
        <v>88002</v>
      </c>
      <c r="B990" s="101" t="s">
        <v>1581</v>
      </c>
      <c r="C990" s="88" t="s">
        <v>1582</v>
      </c>
      <c r="D990" s="99">
        <v>550</v>
      </c>
      <c r="E990" s="91"/>
      <c r="F990" s="168"/>
      <c r="G990" s="67"/>
      <c r="I990" s="63"/>
      <c r="J990" s="98"/>
    </row>
    <row r="991" spans="1:10" s="97" customFormat="1" ht="25.5" x14ac:dyDescent="0.2">
      <c r="A991" s="11">
        <v>88004</v>
      </c>
      <c r="B991" s="101" t="s">
        <v>1583</v>
      </c>
      <c r="C991" s="88" t="s">
        <v>1584</v>
      </c>
      <c r="D991" s="99">
        <v>700</v>
      </c>
      <c r="E991" s="91"/>
      <c r="F991" s="168"/>
      <c r="G991" s="67"/>
      <c r="I991" s="63"/>
      <c r="J991" s="98"/>
    </row>
    <row r="992" spans="1:10" s="97" customFormat="1" x14ac:dyDescent="0.2">
      <c r="A992" s="11">
        <v>88001</v>
      </c>
      <c r="B992" s="101" t="s">
        <v>1585</v>
      </c>
      <c r="C992" s="88" t="s">
        <v>1586</v>
      </c>
      <c r="D992" s="99">
        <v>600</v>
      </c>
      <c r="E992" s="91"/>
      <c r="F992" s="168"/>
      <c r="G992" s="67"/>
      <c r="I992" s="63"/>
      <c r="J992" s="98"/>
    </row>
    <row r="993" spans="1:10" s="97" customFormat="1" x14ac:dyDescent="0.2">
      <c r="A993" s="11">
        <v>24002</v>
      </c>
      <c r="B993" s="113" t="s">
        <v>1587</v>
      </c>
      <c r="C993" s="85" t="s">
        <v>1588</v>
      </c>
      <c r="D993" s="99">
        <v>250</v>
      </c>
      <c r="E993" s="91"/>
      <c r="F993" s="168"/>
      <c r="G993" s="67"/>
      <c r="I993" s="63"/>
      <c r="J993" s="98"/>
    </row>
    <row r="994" spans="1:10" s="97" customFormat="1" x14ac:dyDescent="0.2">
      <c r="A994" s="11">
        <v>24001</v>
      </c>
      <c r="B994" s="113" t="s">
        <v>1589</v>
      </c>
      <c r="C994" s="85" t="s">
        <v>1590</v>
      </c>
      <c r="D994" s="99">
        <v>250</v>
      </c>
      <c r="E994" s="91"/>
      <c r="F994" s="168"/>
      <c r="G994" s="67"/>
      <c r="I994" s="63"/>
      <c r="J994" s="98"/>
    </row>
    <row r="995" spans="1:10" s="97" customFormat="1" x14ac:dyDescent="0.2">
      <c r="A995" s="11">
        <v>24004</v>
      </c>
      <c r="B995" s="113" t="s">
        <v>1591</v>
      </c>
      <c r="C995" s="85" t="s">
        <v>1592</v>
      </c>
      <c r="D995" s="99">
        <v>370</v>
      </c>
      <c r="E995" s="91"/>
      <c r="F995" s="168"/>
      <c r="G995" s="67"/>
      <c r="I995" s="63"/>
      <c r="J995" s="98"/>
    </row>
    <row r="996" spans="1:10" s="97" customFormat="1" x14ac:dyDescent="0.2">
      <c r="A996" s="11">
        <v>24003</v>
      </c>
      <c r="B996" s="113" t="s">
        <v>1593</v>
      </c>
      <c r="C996" s="85" t="s">
        <v>1594</v>
      </c>
      <c r="D996" s="99">
        <v>250</v>
      </c>
      <c r="E996" s="91"/>
      <c r="F996" s="168"/>
      <c r="G996" s="67"/>
      <c r="I996" s="63"/>
      <c r="J996" s="98"/>
    </row>
    <row r="997" spans="1:10" s="97" customFormat="1" x14ac:dyDescent="0.2">
      <c r="A997" s="11">
        <v>24011</v>
      </c>
      <c r="B997" s="113" t="s">
        <v>1595</v>
      </c>
      <c r="C997" s="85" t="s">
        <v>1596</v>
      </c>
      <c r="D997" s="99">
        <v>740</v>
      </c>
      <c r="E997" s="91"/>
      <c r="F997" s="168"/>
      <c r="G997" s="67"/>
      <c r="I997" s="63"/>
      <c r="J997" s="98"/>
    </row>
    <row r="998" spans="1:10" s="97" customFormat="1" x14ac:dyDescent="0.2">
      <c r="A998" s="11">
        <v>24012</v>
      </c>
      <c r="B998" s="113" t="s">
        <v>1597</v>
      </c>
      <c r="C998" s="85" t="s">
        <v>1598</v>
      </c>
      <c r="D998" s="99">
        <v>490</v>
      </c>
      <c r="E998" s="91"/>
      <c r="F998" s="168"/>
      <c r="G998" s="67"/>
      <c r="I998" s="63"/>
      <c r="J998" s="98"/>
    </row>
    <row r="999" spans="1:10" s="97" customFormat="1" x14ac:dyDescent="0.2">
      <c r="A999" s="11">
        <v>24018</v>
      </c>
      <c r="B999" s="113" t="s">
        <v>1599</v>
      </c>
      <c r="C999" s="85" t="s">
        <v>1600</v>
      </c>
      <c r="D999" s="99">
        <v>740</v>
      </c>
      <c r="E999" s="91"/>
      <c r="F999" s="168"/>
      <c r="G999" s="67"/>
      <c r="I999" s="63"/>
      <c r="J999" s="98"/>
    </row>
    <row r="1000" spans="1:10" s="97" customFormat="1" x14ac:dyDescent="0.2">
      <c r="A1000" s="11">
        <v>24016</v>
      </c>
      <c r="B1000" s="113" t="s">
        <v>1601</v>
      </c>
      <c r="C1000" s="85" t="s">
        <v>1602</v>
      </c>
      <c r="D1000" s="99">
        <v>490</v>
      </c>
      <c r="E1000" s="91"/>
      <c r="F1000" s="168"/>
      <c r="G1000" s="67"/>
      <c r="I1000" s="63"/>
      <c r="J1000" s="98"/>
    </row>
    <row r="1001" spans="1:10" s="97" customFormat="1" x14ac:dyDescent="0.2">
      <c r="A1001" s="11">
        <v>24014</v>
      </c>
      <c r="B1001" s="113" t="s">
        <v>1603</v>
      </c>
      <c r="C1001" s="85" t="s">
        <v>1604</v>
      </c>
      <c r="D1001" s="99">
        <v>250</v>
      </c>
      <c r="E1001" s="91"/>
      <c r="F1001" s="168"/>
      <c r="G1001" s="67"/>
      <c r="I1001" s="63"/>
      <c r="J1001" s="98"/>
    </row>
    <row r="1002" spans="1:10" s="97" customFormat="1" x14ac:dyDescent="0.2">
      <c r="A1002" s="11">
        <v>24005</v>
      </c>
      <c r="B1002" s="148" t="s">
        <v>1605</v>
      </c>
      <c r="C1002" s="150" t="s">
        <v>1606</v>
      </c>
      <c r="D1002" s="96">
        <v>370</v>
      </c>
      <c r="E1002" s="91"/>
      <c r="F1002" s="168"/>
      <c r="G1002" s="67"/>
      <c r="I1002" s="63"/>
      <c r="J1002" s="98"/>
    </row>
    <row r="1003" spans="1:10" s="97" customFormat="1" x14ac:dyDescent="0.2">
      <c r="A1003" s="11">
        <v>24006</v>
      </c>
      <c r="B1003" s="113" t="s">
        <v>1607</v>
      </c>
      <c r="C1003" s="92" t="s">
        <v>1608</v>
      </c>
      <c r="D1003" s="99">
        <v>490</v>
      </c>
      <c r="E1003" s="91"/>
      <c r="F1003" s="168"/>
      <c r="G1003" s="67"/>
      <c r="I1003" s="63"/>
      <c r="J1003" s="98"/>
    </row>
    <row r="1004" spans="1:10" s="97" customFormat="1" x14ac:dyDescent="0.2">
      <c r="A1004" s="11">
        <v>24010</v>
      </c>
      <c r="B1004" s="113" t="s">
        <v>1609</v>
      </c>
      <c r="C1004" s="92" t="s">
        <v>1610</v>
      </c>
      <c r="D1004" s="99">
        <v>250</v>
      </c>
      <c r="E1004" s="91"/>
      <c r="F1004" s="168"/>
      <c r="G1004" s="67"/>
      <c r="I1004" s="63"/>
      <c r="J1004" s="98"/>
    </row>
    <row r="1005" spans="1:10" s="97" customFormat="1" x14ac:dyDescent="0.2">
      <c r="A1005" s="11">
        <v>24009</v>
      </c>
      <c r="B1005" s="113" t="s">
        <v>1611</v>
      </c>
      <c r="C1005" s="92" t="s">
        <v>1612</v>
      </c>
      <c r="D1005" s="99">
        <v>250</v>
      </c>
      <c r="E1005" s="91"/>
      <c r="F1005" s="168"/>
      <c r="G1005" s="67"/>
      <c r="I1005" s="63"/>
      <c r="J1005" s="98"/>
    </row>
    <row r="1006" spans="1:10" s="97" customFormat="1" x14ac:dyDescent="0.2">
      <c r="A1006" s="11">
        <v>24008</v>
      </c>
      <c r="B1006" s="113" t="s">
        <v>1613</v>
      </c>
      <c r="C1006" s="92" t="s">
        <v>1614</v>
      </c>
      <c r="D1006" s="99">
        <v>250</v>
      </c>
      <c r="E1006" s="91"/>
      <c r="F1006" s="168"/>
      <c r="G1006" s="67"/>
      <c r="I1006" s="63"/>
      <c r="J1006" s="98"/>
    </row>
    <row r="1007" spans="1:10" s="97" customFormat="1" x14ac:dyDescent="0.2">
      <c r="A1007" s="11">
        <v>24007</v>
      </c>
      <c r="B1007" s="113" t="s">
        <v>1615</v>
      </c>
      <c r="C1007" s="92" t="s">
        <v>1616</v>
      </c>
      <c r="D1007" s="99">
        <v>250</v>
      </c>
      <c r="E1007" s="91"/>
      <c r="F1007" s="168"/>
      <c r="G1007" s="67"/>
      <c r="I1007" s="63"/>
      <c r="J1007" s="98"/>
    </row>
    <row r="1008" spans="1:10" s="97" customFormat="1" x14ac:dyDescent="0.2">
      <c r="A1008" s="11">
        <v>24022</v>
      </c>
      <c r="B1008" s="113" t="s">
        <v>1617</v>
      </c>
      <c r="C1008" s="92" t="s">
        <v>1618</v>
      </c>
      <c r="D1008" s="99">
        <v>250</v>
      </c>
      <c r="E1008" s="91"/>
      <c r="F1008" s="168"/>
      <c r="G1008" s="67"/>
      <c r="I1008" s="63"/>
      <c r="J1008" s="98"/>
    </row>
    <row r="1009" spans="1:10" s="97" customFormat="1" x14ac:dyDescent="0.2">
      <c r="A1009" s="11">
        <v>24021</v>
      </c>
      <c r="B1009" s="113" t="s">
        <v>1619</v>
      </c>
      <c r="C1009" s="92" t="s">
        <v>1620</v>
      </c>
      <c r="D1009" s="99">
        <v>250</v>
      </c>
      <c r="E1009" s="91"/>
      <c r="F1009" s="168"/>
      <c r="G1009" s="67"/>
      <c r="I1009" s="63"/>
      <c r="J1009" s="98"/>
    </row>
    <row r="1010" spans="1:10" s="97" customFormat="1" x14ac:dyDescent="0.2">
      <c r="A1010" s="11">
        <v>24019</v>
      </c>
      <c r="B1010" s="113" t="s">
        <v>1621</v>
      </c>
      <c r="C1010" s="92" t="s">
        <v>1622</v>
      </c>
      <c r="D1010" s="99">
        <v>490</v>
      </c>
      <c r="E1010" s="91"/>
      <c r="F1010" s="168"/>
      <c r="G1010" s="67"/>
      <c r="I1010" s="63"/>
      <c r="J1010" s="98"/>
    </row>
    <row r="1011" spans="1:10" s="97" customFormat="1" x14ac:dyDescent="0.2">
      <c r="A1011" s="11">
        <v>24020</v>
      </c>
      <c r="B1011" s="113" t="s">
        <v>1623</v>
      </c>
      <c r="C1011" s="92" t="s">
        <v>1624</v>
      </c>
      <c r="D1011" s="99">
        <v>740</v>
      </c>
      <c r="E1011" s="91"/>
      <c r="F1011" s="168"/>
      <c r="G1011" s="67"/>
      <c r="I1011" s="63"/>
      <c r="J1011" s="98"/>
    </row>
    <row r="1012" spans="1:10" s="97" customFormat="1" x14ac:dyDescent="0.2">
      <c r="A1012" s="11">
        <v>24024</v>
      </c>
      <c r="B1012" s="113" t="s">
        <v>1625</v>
      </c>
      <c r="C1012" s="92" t="s">
        <v>1626</v>
      </c>
      <c r="D1012" s="99">
        <v>250</v>
      </c>
      <c r="E1012" s="91"/>
      <c r="F1012" s="168"/>
      <c r="G1012" s="67"/>
      <c r="I1012" s="63"/>
      <c r="J1012" s="98"/>
    </row>
    <row r="1013" spans="1:10" s="97" customFormat="1" ht="13.5" thickBot="1" x14ac:dyDescent="0.25">
      <c r="A1013" s="11">
        <v>24013</v>
      </c>
      <c r="B1013" s="153" t="s">
        <v>1627</v>
      </c>
      <c r="C1013" s="170" t="s">
        <v>1628</v>
      </c>
      <c r="D1013" s="187">
        <v>370</v>
      </c>
      <c r="E1013" s="91"/>
      <c r="F1013" s="168"/>
      <c r="G1013" s="67"/>
      <c r="I1013" s="63"/>
      <c r="J1013" s="98"/>
    </row>
    <row r="1014" spans="1:10" x14ac:dyDescent="0.2">
      <c r="D1014" s="107"/>
      <c r="F1014" s="168"/>
    </row>
    <row r="1015" spans="1:10" hidden="1" outlineLevel="1" x14ac:dyDescent="0.2">
      <c r="D1015" s="3" t="s">
        <v>1629</v>
      </c>
    </row>
    <row r="1016" spans="1:10" hidden="1" outlineLevel="1" x14ac:dyDescent="0.2">
      <c r="D1016" s="7" t="s">
        <v>235</v>
      </c>
    </row>
    <row r="1017" spans="1:10" hidden="1" outlineLevel="1" x14ac:dyDescent="0.2">
      <c r="D1017" s="8"/>
    </row>
    <row r="1018" spans="1:10" hidden="1" outlineLevel="1" x14ac:dyDescent="0.2">
      <c r="D1018" s="8"/>
    </row>
    <row r="1019" spans="1:10" hidden="1" outlineLevel="1" x14ac:dyDescent="0.2">
      <c r="D1019" s="9" t="s">
        <v>0</v>
      </c>
    </row>
    <row r="1020" spans="1:10" hidden="1" outlineLevel="1" x14ac:dyDescent="0.2">
      <c r="D1020" s="9" t="s">
        <v>1</v>
      </c>
    </row>
    <row r="1021" spans="1:10" hidden="1" outlineLevel="1" x14ac:dyDescent="0.2">
      <c r="D1021" s="9" t="s">
        <v>2</v>
      </c>
    </row>
    <row r="1022" spans="1:10" hidden="1" outlineLevel="1" x14ac:dyDescent="0.2">
      <c r="D1022" s="9" t="s">
        <v>3</v>
      </c>
    </row>
    <row r="1023" spans="1:10" hidden="1" outlineLevel="1" x14ac:dyDescent="0.2">
      <c r="D1023" s="9"/>
    </row>
    <row r="1024" spans="1:10" s="4" customFormat="1" ht="25.5" hidden="1" customHeight="1" outlineLevel="1" x14ac:dyDescent="0.2">
      <c r="A1024" s="1"/>
      <c r="C1024" s="362" t="s">
        <v>236</v>
      </c>
      <c r="D1024" s="362"/>
      <c r="E1024" s="10"/>
      <c r="F1024" s="10"/>
      <c r="G1024" s="5"/>
      <c r="H1024" s="6"/>
      <c r="J1024" s="6"/>
    </row>
    <row r="1025" spans="1:10" s="43" customFormat="1" hidden="1" outlineLevel="1" x14ac:dyDescent="0.2">
      <c r="A1025" s="76"/>
      <c r="C1025" s="363" t="s">
        <v>237</v>
      </c>
      <c r="D1025" s="363"/>
      <c r="E1025" s="46"/>
      <c r="J1025" s="49"/>
    </row>
    <row r="1026" spans="1:10" s="43" customFormat="1" hidden="1" x14ac:dyDescent="0.2">
      <c r="A1026" s="76"/>
      <c r="C1026" s="108"/>
      <c r="D1026" s="108"/>
      <c r="E1026" s="46"/>
      <c r="J1026" s="49"/>
    </row>
    <row r="1027" spans="1:10" ht="13.5" thickBot="1" x14ac:dyDescent="0.25">
      <c r="B1027" s="14"/>
      <c r="C1027" s="390" t="s">
        <v>1630</v>
      </c>
      <c r="D1027" s="390"/>
      <c r="G1027" s="14"/>
    </row>
    <row r="1028" spans="1:10" s="22" customFormat="1" x14ac:dyDescent="0.2">
      <c r="A1028" s="17"/>
      <c r="B1028" s="110" t="s">
        <v>7</v>
      </c>
      <c r="C1028" s="78" t="s">
        <v>239</v>
      </c>
      <c r="D1028" s="79" t="s">
        <v>9</v>
      </c>
      <c r="E1028" s="21"/>
      <c r="I1028" s="90"/>
      <c r="J1028" s="25"/>
    </row>
    <row r="1029" spans="1:10" s="97" customFormat="1" x14ac:dyDescent="0.2">
      <c r="A1029" s="11">
        <v>26003</v>
      </c>
      <c r="B1029" s="101" t="s">
        <v>1631</v>
      </c>
      <c r="C1029" s="88" t="s">
        <v>1632</v>
      </c>
      <c r="D1029" s="66">
        <v>1250</v>
      </c>
      <c r="E1029" s="91"/>
      <c r="I1029" s="63"/>
      <c r="J1029" s="98"/>
    </row>
    <row r="1030" spans="1:10" s="97" customFormat="1" ht="13.5" thickBot="1" x14ac:dyDescent="0.25">
      <c r="A1030" s="11">
        <v>26001</v>
      </c>
      <c r="B1030" s="115" t="s">
        <v>1633</v>
      </c>
      <c r="C1030" s="105" t="s">
        <v>1634</v>
      </c>
      <c r="D1030" s="69">
        <v>4500</v>
      </c>
      <c r="E1030" s="91"/>
      <c r="I1030" s="63"/>
      <c r="J1030" s="98"/>
    </row>
    <row r="1031" spans="1:10" s="97" customFormat="1" x14ac:dyDescent="0.2">
      <c r="A1031" s="11"/>
      <c r="B1031" s="44"/>
      <c r="C1031" s="45"/>
      <c r="D1031" s="73"/>
      <c r="E1031" s="91"/>
      <c r="I1031" s="63"/>
      <c r="J1031" s="98"/>
    </row>
    <row r="1032" spans="1:10" s="97" customFormat="1" ht="15" hidden="1" customHeight="1" x14ac:dyDescent="0.2">
      <c r="A1032" s="11"/>
      <c r="B1032" s="44"/>
      <c r="C1032" s="45"/>
      <c r="D1032" s="73"/>
      <c r="E1032" s="91"/>
      <c r="I1032" s="63"/>
      <c r="J1032" s="98"/>
    </row>
    <row r="1033" spans="1:10" hidden="1" outlineLevel="1" x14ac:dyDescent="0.2">
      <c r="D1033" s="3" t="s">
        <v>1635</v>
      </c>
    </row>
    <row r="1034" spans="1:10" hidden="1" outlineLevel="1" x14ac:dyDescent="0.2">
      <c r="D1034" s="7" t="s">
        <v>235</v>
      </c>
    </row>
    <row r="1035" spans="1:10" hidden="1" outlineLevel="1" x14ac:dyDescent="0.2">
      <c r="D1035" s="8"/>
    </row>
    <row r="1036" spans="1:10" hidden="1" outlineLevel="1" x14ac:dyDescent="0.2">
      <c r="D1036" s="8"/>
    </row>
    <row r="1037" spans="1:10" hidden="1" outlineLevel="1" x14ac:dyDescent="0.2">
      <c r="D1037" s="9" t="s">
        <v>0</v>
      </c>
    </row>
    <row r="1038" spans="1:10" hidden="1" outlineLevel="1" x14ac:dyDescent="0.2">
      <c r="D1038" s="9" t="s">
        <v>1</v>
      </c>
    </row>
    <row r="1039" spans="1:10" hidden="1" outlineLevel="1" x14ac:dyDescent="0.2">
      <c r="D1039" s="9" t="s">
        <v>2</v>
      </c>
    </row>
    <row r="1040" spans="1:10" hidden="1" outlineLevel="1" x14ac:dyDescent="0.2">
      <c r="D1040" s="9" t="s">
        <v>3</v>
      </c>
    </row>
    <row r="1041" spans="1:10" hidden="1" outlineLevel="1" x14ac:dyDescent="0.2">
      <c r="D1041" s="9"/>
    </row>
    <row r="1042" spans="1:10" s="4" customFormat="1" ht="27" hidden="1" customHeight="1" outlineLevel="1" x14ac:dyDescent="0.2">
      <c r="A1042" s="1"/>
      <c r="C1042" s="362" t="s">
        <v>236</v>
      </c>
      <c r="D1042" s="362"/>
      <c r="E1042" s="10"/>
      <c r="F1042" s="10"/>
      <c r="G1042" s="5"/>
      <c r="H1042" s="6"/>
      <c r="J1042" s="6"/>
    </row>
    <row r="1043" spans="1:10" s="43" customFormat="1" hidden="1" outlineLevel="1" x14ac:dyDescent="0.2">
      <c r="A1043" s="76"/>
      <c r="C1043" s="363" t="s">
        <v>237</v>
      </c>
      <c r="D1043" s="363"/>
      <c r="E1043" s="46"/>
      <c r="J1043" s="49"/>
    </row>
    <row r="1044" spans="1:10" s="43" customFormat="1" hidden="1" x14ac:dyDescent="0.2">
      <c r="A1044" s="76"/>
      <c r="C1044" s="108"/>
      <c r="D1044" s="108"/>
      <c r="E1044" s="46"/>
      <c r="J1044" s="49"/>
    </row>
    <row r="1045" spans="1:10" ht="13.5" thickBot="1" x14ac:dyDescent="0.25">
      <c r="B1045" s="14"/>
      <c r="C1045" s="364" t="s">
        <v>1636</v>
      </c>
      <c r="D1045" s="364"/>
      <c r="G1045" s="14"/>
      <c r="J1045" s="16"/>
    </row>
    <row r="1046" spans="1:10" s="109" customFormat="1" x14ac:dyDescent="0.2">
      <c r="A1046" s="17"/>
      <c r="B1046" s="110" t="s">
        <v>7</v>
      </c>
      <c r="C1046" s="78" t="s">
        <v>239</v>
      </c>
      <c r="D1046" s="79" t="s">
        <v>9</v>
      </c>
      <c r="E1046" s="21"/>
      <c r="I1046" s="90"/>
      <c r="J1046" s="25"/>
    </row>
    <row r="1047" spans="1:10" s="97" customFormat="1" ht="13.5" thickBot="1" x14ac:dyDescent="0.25">
      <c r="A1047" s="11"/>
      <c r="B1047" s="115" t="s">
        <v>1637</v>
      </c>
      <c r="C1047" s="105" t="s">
        <v>1638</v>
      </c>
      <c r="D1047" s="69">
        <v>310</v>
      </c>
      <c r="E1047" s="91"/>
      <c r="G1047" s="67"/>
      <c r="I1047" s="63"/>
      <c r="J1047" s="64"/>
    </row>
    <row r="1048" spans="1:10" s="97" customFormat="1" x14ac:dyDescent="0.2">
      <c r="A1048" s="11"/>
      <c r="B1048" s="44"/>
      <c r="C1048" s="45"/>
      <c r="D1048" s="73"/>
      <c r="E1048" s="91"/>
      <c r="G1048" s="67"/>
      <c r="I1048" s="63"/>
      <c r="J1048" s="64"/>
    </row>
    <row r="1049" spans="1:10" s="4" customFormat="1" hidden="1" outlineLevel="1" x14ac:dyDescent="0.2">
      <c r="A1049" s="1"/>
      <c r="B1049" s="2"/>
      <c r="C1049" s="2"/>
      <c r="G1049" s="5"/>
      <c r="H1049" s="6"/>
      <c r="J1049" s="6"/>
    </row>
    <row r="1050" spans="1:10" hidden="1" outlineLevel="1" x14ac:dyDescent="0.2">
      <c r="D1050" s="3" t="s">
        <v>1639</v>
      </c>
    </row>
    <row r="1051" spans="1:10" hidden="1" outlineLevel="1" x14ac:dyDescent="0.2">
      <c r="D1051" s="7" t="s">
        <v>235</v>
      </c>
    </row>
    <row r="1052" spans="1:10" hidden="1" outlineLevel="1" x14ac:dyDescent="0.2">
      <c r="D1052" s="8"/>
    </row>
    <row r="1053" spans="1:10" hidden="1" outlineLevel="1" x14ac:dyDescent="0.2">
      <c r="D1053" s="8"/>
    </row>
    <row r="1054" spans="1:10" hidden="1" outlineLevel="1" x14ac:dyDescent="0.2">
      <c r="D1054" s="9" t="s">
        <v>0</v>
      </c>
    </row>
    <row r="1055" spans="1:10" hidden="1" outlineLevel="1" x14ac:dyDescent="0.2">
      <c r="D1055" s="9" t="s">
        <v>1</v>
      </c>
    </row>
    <row r="1056" spans="1:10" hidden="1" outlineLevel="1" x14ac:dyDescent="0.2">
      <c r="D1056" s="9" t="s">
        <v>2</v>
      </c>
    </row>
    <row r="1057" spans="1:10" hidden="1" outlineLevel="1" x14ac:dyDescent="0.2">
      <c r="D1057" s="9" t="s">
        <v>3</v>
      </c>
    </row>
    <row r="1058" spans="1:10" hidden="1" outlineLevel="1" x14ac:dyDescent="0.2">
      <c r="D1058" s="9"/>
    </row>
    <row r="1059" spans="1:10" s="4" customFormat="1" ht="26.25" hidden="1" customHeight="1" x14ac:dyDescent="0.2">
      <c r="A1059" s="1"/>
      <c r="C1059" s="362" t="s">
        <v>236</v>
      </c>
      <c r="D1059" s="362"/>
      <c r="E1059" s="10"/>
      <c r="F1059" s="10"/>
      <c r="G1059" s="5"/>
      <c r="H1059" s="6"/>
      <c r="J1059" s="6"/>
    </row>
    <row r="1060" spans="1:10" s="43" customFormat="1" hidden="1" x14ac:dyDescent="0.2">
      <c r="A1060" s="76"/>
      <c r="C1060" s="391" t="s">
        <v>237</v>
      </c>
      <c r="D1060" s="391"/>
      <c r="E1060" s="46"/>
      <c r="G1060" s="47"/>
      <c r="I1060" s="48"/>
      <c r="J1060" s="49"/>
    </row>
    <row r="1061" spans="1:10" s="43" customFormat="1" hidden="1" x14ac:dyDescent="0.2">
      <c r="A1061" s="76"/>
      <c r="C1061" s="77"/>
      <c r="D1061" s="46"/>
      <c r="E1061" s="46"/>
      <c r="G1061" s="47"/>
      <c r="I1061" s="48"/>
      <c r="J1061" s="49"/>
    </row>
    <row r="1062" spans="1:10" ht="13.5" thickBot="1" x14ac:dyDescent="0.25">
      <c r="C1062" s="374" t="s">
        <v>1640</v>
      </c>
      <c r="D1062" s="374"/>
      <c r="J1062" s="16"/>
    </row>
    <row r="1063" spans="1:10" s="81" customFormat="1" ht="25.5" x14ac:dyDescent="0.2">
      <c r="A1063" s="17"/>
      <c r="B1063" s="18" t="s">
        <v>7</v>
      </c>
      <c r="C1063" s="78" t="s">
        <v>239</v>
      </c>
      <c r="D1063" s="156" t="s">
        <v>9</v>
      </c>
      <c r="E1063" s="51" t="s">
        <v>184</v>
      </c>
      <c r="F1063" s="52" t="s">
        <v>185</v>
      </c>
      <c r="I1063" s="82"/>
      <c r="J1063" s="83"/>
    </row>
    <row r="1064" spans="1:10" s="86" customFormat="1" ht="13.5" thickBot="1" x14ac:dyDescent="0.25">
      <c r="A1064" s="11">
        <v>410894</v>
      </c>
      <c r="B1064" s="40" t="s">
        <v>1641</v>
      </c>
      <c r="C1064" s="318" t="s">
        <v>1642</v>
      </c>
      <c r="D1064" s="263">
        <v>1525</v>
      </c>
      <c r="E1064" s="263">
        <f>D1064*20%</f>
        <v>305</v>
      </c>
      <c r="F1064" s="69">
        <f>D1064+E1064</f>
        <v>1830</v>
      </c>
      <c r="G1064" s="91"/>
      <c r="I1064" s="90"/>
      <c r="J1064" s="25"/>
    </row>
    <row r="1065" spans="1:10" s="4" customFormat="1" outlineLevel="1" x14ac:dyDescent="0.2">
      <c r="A1065" s="1"/>
      <c r="B1065" s="2"/>
      <c r="C1065" s="2"/>
      <c r="G1065" s="5"/>
      <c r="H1065" s="6"/>
      <c r="J1065" s="6"/>
    </row>
    <row r="1066" spans="1:10" hidden="1" outlineLevel="1" x14ac:dyDescent="0.2">
      <c r="D1066" s="188" t="s">
        <v>1643</v>
      </c>
    </row>
    <row r="1067" spans="1:10" hidden="1" outlineLevel="1" x14ac:dyDescent="0.2">
      <c r="D1067" s="7" t="s">
        <v>235</v>
      </c>
    </row>
    <row r="1068" spans="1:10" hidden="1" outlineLevel="1" x14ac:dyDescent="0.2">
      <c r="D1068" s="8"/>
    </row>
    <row r="1069" spans="1:10" hidden="1" outlineLevel="1" x14ac:dyDescent="0.2">
      <c r="D1069" s="8"/>
    </row>
    <row r="1070" spans="1:10" hidden="1" outlineLevel="1" x14ac:dyDescent="0.2">
      <c r="D1070" s="9" t="s">
        <v>0</v>
      </c>
    </row>
    <row r="1071" spans="1:10" hidden="1" outlineLevel="1" x14ac:dyDescent="0.2">
      <c r="D1071" s="9" t="s">
        <v>1</v>
      </c>
    </row>
    <row r="1072" spans="1:10" hidden="1" outlineLevel="1" x14ac:dyDescent="0.2">
      <c r="D1072" s="9" t="s">
        <v>2</v>
      </c>
    </row>
    <row r="1073" spans="1:10" hidden="1" outlineLevel="1" x14ac:dyDescent="0.2">
      <c r="D1073" s="9" t="s">
        <v>3</v>
      </c>
    </row>
    <row r="1074" spans="1:10" hidden="1" outlineLevel="1" x14ac:dyDescent="0.2">
      <c r="D1074" s="9"/>
    </row>
    <row r="1075" spans="1:10" s="4" customFormat="1" ht="33" hidden="1" customHeight="1" x14ac:dyDescent="0.2">
      <c r="A1075" s="1"/>
      <c r="C1075" s="362" t="s">
        <v>236</v>
      </c>
      <c r="D1075" s="362"/>
      <c r="E1075" s="10"/>
      <c r="F1075" s="10"/>
      <c r="G1075" s="5"/>
      <c r="H1075" s="6"/>
      <c r="J1075" s="6"/>
    </row>
    <row r="1076" spans="1:10" s="43" customFormat="1" hidden="1" x14ac:dyDescent="0.2">
      <c r="A1076" s="76"/>
      <c r="C1076" s="391" t="s">
        <v>237</v>
      </c>
      <c r="D1076" s="391"/>
      <c r="E1076" s="46"/>
      <c r="G1076" s="47"/>
      <c r="I1076" s="48"/>
      <c r="J1076" s="49"/>
    </row>
    <row r="1077" spans="1:10" s="43" customFormat="1" hidden="1" x14ac:dyDescent="0.2">
      <c r="A1077" s="76"/>
      <c r="C1077" s="77"/>
      <c r="D1077" s="46"/>
      <c r="E1077" s="46"/>
      <c r="G1077" s="47"/>
      <c r="I1077" s="48"/>
      <c r="J1077" s="49"/>
    </row>
    <row r="1078" spans="1:10" ht="13.5" thickBot="1" x14ac:dyDescent="0.25">
      <c r="C1078" s="363" t="s">
        <v>1644</v>
      </c>
      <c r="D1078" s="363"/>
      <c r="J1078" s="16"/>
    </row>
    <row r="1079" spans="1:10" s="81" customFormat="1" ht="15" customHeight="1" x14ac:dyDescent="0.2">
      <c r="A1079" s="17"/>
      <c r="B1079" s="110" t="s">
        <v>7</v>
      </c>
      <c r="C1079" s="78" t="s">
        <v>239</v>
      </c>
      <c r="D1079" s="79" t="s">
        <v>9</v>
      </c>
      <c r="E1079" s="80"/>
      <c r="I1079" s="82"/>
      <c r="J1079" s="83"/>
    </row>
    <row r="1080" spans="1:10" s="86" customFormat="1" x14ac:dyDescent="0.2">
      <c r="A1080" s="11">
        <v>782235</v>
      </c>
      <c r="B1080" s="101" t="s">
        <v>1645</v>
      </c>
      <c r="C1080" s="88" t="s">
        <v>1646</v>
      </c>
      <c r="D1080" s="102">
        <v>1840</v>
      </c>
      <c r="E1080" s="91"/>
      <c r="F1080" s="189"/>
      <c r="G1080" s="91"/>
      <c r="I1080" s="90"/>
      <c r="J1080" s="25"/>
    </row>
    <row r="1081" spans="1:10" s="86" customFormat="1" ht="26.25" thickBot="1" x14ac:dyDescent="0.25">
      <c r="A1081" s="11">
        <v>782236</v>
      </c>
      <c r="B1081" s="115" t="s">
        <v>1647</v>
      </c>
      <c r="C1081" s="105" t="s">
        <v>1648</v>
      </c>
      <c r="D1081" s="69">
        <v>1000</v>
      </c>
      <c r="E1081" s="91"/>
      <c r="F1081" s="91"/>
      <c r="G1081" s="91"/>
      <c r="I1081" s="90"/>
      <c r="J1081" s="25"/>
    </row>
    <row r="1082" spans="1:10" s="97" customFormat="1" ht="105.75" customHeight="1" x14ac:dyDescent="0.2">
      <c r="A1082" s="11"/>
      <c r="B1082" s="44"/>
      <c r="C1082" s="392" t="s">
        <v>1649</v>
      </c>
      <c r="D1082" s="392"/>
      <c r="E1082" s="91"/>
      <c r="I1082" s="63"/>
      <c r="J1082" s="98"/>
    </row>
    <row r="1083" spans="1:10" s="4" customFormat="1" outlineLevel="1" x14ac:dyDescent="0.2">
      <c r="A1083" s="1"/>
      <c r="B1083" s="2"/>
      <c r="C1083" s="2"/>
      <c r="G1083" s="5"/>
      <c r="H1083" s="6"/>
      <c r="J1083" s="6"/>
    </row>
    <row r="1084" spans="1:10" hidden="1" outlineLevel="1" x14ac:dyDescent="0.2">
      <c r="D1084" s="3" t="s">
        <v>1650</v>
      </c>
    </row>
    <row r="1085" spans="1:10" hidden="1" outlineLevel="1" x14ac:dyDescent="0.2">
      <c r="D1085" s="7" t="s">
        <v>235</v>
      </c>
    </row>
    <row r="1086" spans="1:10" hidden="1" outlineLevel="1" x14ac:dyDescent="0.2">
      <c r="D1086" s="8"/>
    </row>
    <row r="1087" spans="1:10" hidden="1" outlineLevel="1" x14ac:dyDescent="0.2">
      <c r="D1087" s="8"/>
    </row>
    <row r="1088" spans="1:10" hidden="1" outlineLevel="1" x14ac:dyDescent="0.2">
      <c r="D1088" s="9" t="s">
        <v>0</v>
      </c>
    </row>
    <row r="1089" spans="1:10" hidden="1" outlineLevel="1" x14ac:dyDescent="0.2">
      <c r="D1089" s="9" t="s">
        <v>1</v>
      </c>
    </row>
    <row r="1090" spans="1:10" hidden="1" outlineLevel="1" x14ac:dyDescent="0.2">
      <c r="D1090" s="9" t="s">
        <v>2</v>
      </c>
    </row>
    <row r="1091" spans="1:10" hidden="1" outlineLevel="1" x14ac:dyDescent="0.2">
      <c r="D1091" s="9" t="s">
        <v>3</v>
      </c>
    </row>
    <row r="1092" spans="1:10" hidden="1" outlineLevel="1" x14ac:dyDescent="0.2">
      <c r="D1092" s="9"/>
    </row>
    <row r="1093" spans="1:10" s="4" customFormat="1" ht="25.5" hidden="1" customHeight="1" outlineLevel="1" x14ac:dyDescent="0.2">
      <c r="A1093" s="1"/>
      <c r="C1093" s="362" t="s">
        <v>236</v>
      </c>
      <c r="D1093" s="362"/>
      <c r="E1093" s="10"/>
      <c r="F1093" s="10"/>
      <c r="G1093" s="5"/>
      <c r="H1093" s="6"/>
      <c r="J1093" s="6"/>
    </row>
    <row r="1094" spans="1:10" s="43" customFormat="1" hidden="1" outlineLevel="1" x14ac:dyDescent="0.2">
      <c r="A1094" s="76"/>
      <c r="C1094" s="363" t="s">
        <v>237</v>
      </c>
      <c r="D1094" s="363"/>
      <c r="E1094" s="46"/>
      <c r="J1094" s="49"/>
    </row>
    <row r="1095" spans="1:10" s="43" customFormat="1" hidden="1" x14ac:dyDescent="0.2">
      <c r="A1095" s="76"/>
      <c r="C1095" s="108"/>
      <c r="D1095" s="108"/>
      <c r="E1095" s="46"/>
      <c r="J1095" s="49"/>
    </row>
    <row r="1096" spans="1:10" ht="13.5" thickBot="1" x14ac:dyDescent="0.25">
      <c r="B1096" s="14"/>
      <c r="C1096" s="364" t="s">
        <v>1651</v>
      </c>
      <c r="D1096" s="364"/>
      <c r="I1096" s="14"/>
    </row>
    <row r="1097" spans="1:10" s="109" customFormat="1" x14ac:dyDescent="0.2">
      <c r="A1097" s="17"/>
      <c r="B1097" s="18" t="s">
        <v>7</v>
      </c>
      <c r="C1097" s="78" t="s">
        <v>239</v>
      </c>
      <c r="D1097" s="79" t="s">
        <v>9</v>
      </c>
      <c r="E1097" s="21"/>
      <c r="F1097" s="21"/>
      <c r="G1097" s="21"/>
      <c r="I1097" s="90"/>
      <c r="J1097" s="25"/>
    </row>
    <row r="1098" spans="1:10" s="97" customFormat="1" ht="13.5" thickBot="1" x14ac:dyDescent="0.25">
      <c r="A1098" s="11">
        <v>480871</v>
      </c>
      <c r="B1098" s="141" t="s">
        <v>1652</v>
      </c>
      <c r="C1098" s="142" t="s">
        <v>1653</v>
      </c>
      <c r="D1098" s="69">
        <v>420</v>
      </c>
      <c r="E1098" s="91"/>
      <c r="F1098" s="91"/>
      <c r="G1098" s="91"/>
      <c r="I1098" s="63"/>
      <c r="J1098" s="98"/>
    </row>
    <row r="1099" spans="1:10" x14ac:dyDescent="0.2">
      <c r="D1099" s="107"/>
    </row>
    <row r="1100" spans="1:10" s="4" customFormat="1" hidden="1" outlineLevel="1" x14ac:dyDescent="0.2">
      <c r="A1100" s="1"/>
      <c r="B1100" s="2"/>
      <c r="C1100" s="2"/>
      <c r="G1100" s="5"/>
      <c r="H1100" s="6"/>
      <c r="J1100" s="6"/>
    </row>
    <row r="1101" spans="1:10" hidden="1" outlineLevel="1" x14ac:dyDescent="0.2">
      <c r="D1101" s="3" t="s">
        <v>1654</v>
      </c>
    </row>
    <row r="1102" spans="1:10" hidden="1" outlineLevel="1" x14ac:dyDescent="0.2">
      <c r="D1102" s="7" t="s">
        <v>235</v>
      </c>
    </row>
    <row r="1103" spans="1:10" hidden="1" outlineLevel="1" x14ac:dyDescent="0.2">
      <c r="D1103" s="8"/>
    </row>
    <row r="1104" spans="1:10" hidden="1" outlineLevel="1" x14ac:dyDescent="0.2">
      <c r="D1104" s="8"/>
    </row>
    <row r="1105" spans="1:10" hidden="1" outlineLevel="1" x14ac:dyDescent="0.2">
      <c r="D1105" s="9" t="s">
        <v>0</v>
      </c>
    </row>
    <row r="1106" spans="1:10" hidden="1" outlineLevel="1" x14ac:dyDescent="0.2">
      <c r="D1106" s="9" t="s">
        <v>1</v>
      </c>
    </row>
    <row r="1107" spans="1:10" hidden="1" outlineLevel="1" x14ac:dyDescent="0.2">
      <c r="D1107" s="9" t="s">
        <v>2</v>
      </c>
    </row>
    <row r="1108" spans="1:10" hidden="1" outlineLevel="1" x14ac:dyDescent="0.2">
      <c r="D1108" s="9" t="s">
        <v>3</v>
      </c>
    </row>
    <row r="1109" spans="1:10" hidden="1" outlineLevel="1" x14ac:dyDescent="0.2">
      <c r="D1109" s="9"/>
    </row>
    <row r="1110" spans="1:10" s="4" customFormat="1" ht="24" hidden="1" customHeight="1" outlineLevel="1" x14ac:dyDescent="0.2">
      <c r="A1110" s="1"/>
      <c r="C1110" s="362" t="s">
        <v>236</v>
      </c>
      <c r="D1110" s="362"/>
      <c r="E1110" s="10"/>
      <c r="F1110" s="10"/>
      <c r="G1110" s="5"/>
      <c r="H1110" s="6"/>
      <c r="J1110" s="6"/>
    </row>
    <row r="1111" spans="1:10" s="43" customFormat="1" hidden="1" outlineLevel="1" x14ac:dyDescent="0.2">
      <c r="A1111" s="76"/>
      <c r="C1111" s="363" t="s">
        <v>237</v>
      </c>
      <c r="D1111" s="363"/>
      <c r="E1111" s="46"/>
      <c r="J1111" s="49"/>
    </row>
    <row r="1112" spans="1:10" s="43" customFormat="1" hidden="1" x14ac:dyDescent="0.2">
      <c r="A1112" s="76"/>
      <c r="C1112" s="108"/>
      <c r="D1112" s="108"/>
      <c r="E1112" s="46"/>
      <c r="J1112" s="49"/>
    </row>
    <row r="1113" spans="1:10" ht="13.5" thickBot="1" x14ac:dyDescent="0.25">
      <c r="B1113" s="14"/>
      <c r="C1113" s="390" t="s">
        <v>1655</v>
      </c>
      <c r="D1113" s="390"/>
      <c r="G1113" s="14"/>
      <c r="J1113" s="16"/>
    </row>
    <row r="1114" spans="1:10" s="22" customFormat="1" x14ac:dyDescent="0.2">
      <c r="A1114" s="17"/>
      <c r="B1114" s="110" t="s">
        <v>7</v>
      </c>
      <c r="C1114" s="78" t="s">
        <v>239</v>
      </c>
      <c r="D1114" s="79" t="s">
        <v>9</v>
      </c>
      <c r="E1114" s="21"/>
      <c r="I1114" s="90"/>
      <c r="J1114" s="25"/>
    </row>
    <row r="1115" spans="1:10" s="97" customFormat="1" x14ac:dyDescent="0.2">
      <c r="A1115" s="11">
        <v>550885</v>
      </c>
      <c r="B1115" s="113" t="s">
        <v>1656</v>
      </c>
      <c r="C1115" s="85" t="s">
        <v>1657</v>
      </c>
      <c r="D1115" s="66">
        <v>750</v>
      </c>
      <c r="E1115" s="91"/>
      <c r="F1115" s="91"/>
      <c r="G1115" s="91"/>
      <c r="I1115" s="63"/>
      <c r="J1115" s="98"/>
    </row>
    <row r="1116" spans="1:10" s="97" customFormat="1" ht="13.5" thickBot="1" x14ac:dyDescent="0.25">
      <c r="A1116" s="11">
        <v>550887</v>
      </c>
      <c r="B1116" s="153" t="s">
        <v>1658</v>
      </c>
      <c r="C1116" s="170" t="s">
        <v>1659</v>
      </c>
      <c r="D1116" s="69">
        <v>670</v>
      </c>
      <c r="E1116" s="91"/>
      <c r="F1116" s="93"/>
      <c r="G1116" s="91"/>
      <c r="I1116" s="63"/>
      <c r="J1116" s="98"/>
    </row>
    <row r="1117" spans="1:10" s="97" customFormat="1" x14ac:dyDescent="0.2">
      <c r="A1117" s="11"/>
      <c r="B1117" s="143"/>
      <c r="C1117" s="190"/>
      <c r="D1117" s="73"/>
      <c r="E1117" s="91"/>
      <c r="F1117" s="93"/>
      <c r="G1117" s="91"/>
      <c r="I1117" s="63"/>
      <c r="J1117" s="98"/>
    </row>
    <row r="1118" spans="1:10" s="97" customFormat="1" hidden="1" x14ac:dyDescent="0.2">
      <c r="A1118" s="11"/>
      <c r="B1118" s="143"/>
      <c r="C1118" s="190"/>
      <c r="D1118" s="73"/>
      <c r="E1118" s="91"/>
      <c r="F1118" s="91"/>
      <c r="G1118" s="91"/>
      <c r="I1118" s="63"/>
      <c r="J1118" s="98"/>
    </row>
    <row r="1119" spans="1:10" hidden="1" outlineLevel="1" x14ac:dyDescent="0.2">
      <c r="D1119" s="3" t="s">
        <v>1660</v>
      </c>
    </row>
    <row r="1120" spans="1:10" hidden="1" outlineLevel="1" x14ac:dyDescent="0.2">
      <c r="D1120" s="7" t="s">
        <v>235</v>
      </c>
    </row>
    <row r="1121" spans="1:10" hidden="1" outlineLevel="1" x14ac:dyDescent="0.2">
      <c r="D1121" s="8"/>
    </row>
    <row r="1122" spans="1:10" hidden="1" outlineLevel="1" x14ac:dyDescent="0.2">
      <c r="D1122" s="8"/>
    </row>
    <row r="1123" spans="1:10" hidden="1" outlineLevel="1" x14ac:dyDescent="0.2">
      <c r="D1123" s="9" t="s">
        <v>0</v>
      </c>
    </row>
    <row r="1124" spans="1:10" hidden="1" outlineLevel="1" x14ac:dyDescent="0.2">
      <c r="D1124" s="9" t="s">
        <v>1</v>
      </c>
    </row>
    <row r="1125" spans="1:10" hidden="1" outlineLevel="1" x14ac:dyDescent="0.2">
      <c r="D1125" s="9" t="s">
        <v>2</v>
      </c>
    </row>
    <row r="1126" spans="1:10" hidden="1" outlineLevel="1" x14ac:dyDescent="0.2">
      <c r="D1126" s="9" t="s">
        <v>3</v>
      </c>
    </row>
    <row r="1127" spans="1:10" hidden="1" outlineLevel="1" x14ac:dyDescent="0.2">
      <c r="D1127" s="9"/>
    </row>
    <row r="1128" spans="1:10" s="4" customFormat="1" ht="27.75" hidden="1" customHeight="1" outlineLevel="1" x14ac:dyDescent="0.2">
      <c r="A1128" s="1"/>
      <c r="C1128" s="362" t="s">
        <v>236</v>
      </c>
      <c r="D1128" s="362"/>
      <c r="E1128" s="10"/>
      <c r="F1128" s="10"/>
      <c r="G1128" s="5"/>
      <c r="H1128" s="6"/>
      <c r="J1128" s="6"/>
    </row>
    <row r="1129" spans="1:10" s="43" customFormat="1" hidden="1" outlineLevel="1" x14ac:dyDescent="0.2">
      <c r="A1129" s="76"/>
      <c r="C1129" s="363" t="s">
        <v>237</v>
      </c>
      <c r="D1129" s="363"/>
      <c r="E1129" s="46"/>
      <c r="J1129" s="49"/>
    </row>
    <row r="1130" spans="1:10" s="43" customFormat="1" hidden="1" x14ac:dyDescent="0.2">
      <c r="A1130" s="76"/>
      <c r="C1130" s="108"/>
      <c r="D1130" s="108"/>
      <c r="E1130" s="46"/>
      <c r="J1130" s="49"/>
    </row>
    <row r="1131" spans="1:10" hidden="1" x14ac:dyDescent="0.2">
      <c r="D1131" s="46"/>
    </row>
    <row r="1132" spans="1:10" hidden="1" outlineLevel="1" x14ac:dyDescent="0.2">
      <c r="D1132" s="3" t="s">
        <v>1669</v>
      </c>
    </row>
    <row r="1133" spans="1:10" hidden="1" outlineLevel="1" x14ac:dyDescent="0.2">
      <c r="D1133" s="7" t="s">
        <v>1670</v>
      </c>
    </row>
    <row r="1134" spans="1:10" hidden="1" outlineLevel="1" x14ac:dyDescent="0.2">
      <c r="D1134" s="8"/>
    </row>
    <row r="1135" spans="1:10" hidden="1" outlineLevel="1" x14ac:dyDescent="0.2">
      <c r="D1135" s="8"/>
    </row>
    <row r="1136" spans="1:10" hidden="1" outlineLevel="1" x14ac:dyDescent="0.2">
      <c r="D1136" s="9" t="s">
        <v>0</v>
      </c>
    </row>
    <row r="1137" spans="1:10" hidden="1" outlineLevel="1" x14ac:dyDescent="0.2">
      <c r="D1137" s="9" t="s">
        <v>1</v>
      </c>
    </row>
    <row r="1138" spans="1:10" hidden="1" outlineLevel="1" x14ac:dyDescent="0.2">
      <c r="D1138" s="9" t="s">
        <v>2</v>
      </c>
    </row>
    <row r="1139" spans="1:10" hidden="1" outlineLevel="1" x14ac:dyDescent="0.2">
      <c r="D1139" s="9" t="s">
        <v>3</v>
      </c>
    </row>
    <row r="1140" spans="1:10" hidden="1" outlineLevel="1" x14ac:dyDescent="0.2">
      <c r="D1140" s="9"/>
    </row>
    <row r="1141" spans="1:10" s="4" customFormat="1" ht="27" hidden="1" customHeight="1" outlineLevel="1" x14ac:dyDescent="0.2">
      <c r="A1141" s="1"/>
      <c r="C1141" s="362" t="s">
        <v>236</v>
      </c>
      <c r="D1141" s="362"/>
      <c r="E1141" s="10"/>
      <c r="F1141" s="10"/>
      <c r="G1141" s="5"/>
      <c r="H1141" s="6"/>
      <c r="J1141" s="6"/>
    </row>
    <row r="1142" spans="1:10" s="43" customFormat="1" hidden="1" outlineLevel="1" x14ac:dyDescent="0.2">
      <c r="A1142" s="76"/>
      <c r="C1142" s="363" t="s">
        <v>237</v>
      </c>
      <c r="D1142" s="363"/>
      <c r="E1142" s="46"/>
      <c r="J1142" s="49"/>
    </row>
    <row r="1143" spans="1:10" s="43" customFormat="1" hidden="1" x14ac:dyDescent="0.2">
      <c r="A1143" s="76"/>
      <c r="C1143" s="108"/>
      <c r="D1143" s="108"/>
      <c r="E1143" s="46"/>
      <c r="J1143" s="49"/>
    </row>
    <row r="1144" spans="1:10" ht="13.5" thickBot="1" x14ac:dyDescent="0.25">
      <c r="B1144" s="14"/>
      <c r="C1144" s="374" t="s">
        <v>1671</v>
      </c>
      <c r="D1144" s="374"/>
      <c r="J1144" s="16"/>
    </row>
    <row r="1145" spans="1:10" s="22" customFormat="1" x14ac:dyDescent="0.2">
      <c r="A1145" s="17"/>
      <c r="B1145" s="110" t="s">
        <v>7</v>
      </c>
      <c r="C1145" s="78" t="s">
        <v>239</v>
      </c>
      <c r="D1145" s="79" t="s">
        <v>9</v>
      </c>
      <c r="E1145" s="21"/>
      <c r="G1145" s="157"/>
      <c r="I1145" s="61"/>
      <c r="J1145" s="62"/>
    </row>
    <row r="1146" spans="1:10" s="22" customFormat="1" x14ac:dyDescent="0.2">
      <c r="A1146" s="17">
        <v>830001</v>
      </c>
      <c r="B1146" s="191" t="s">
        <v>241</v>
      </c>
      <c r="C1146" s="192" t="s">
        <v>242</v>
      </c>
      <c r="D1146" s="193">
        <v>1500</v>
      </c>
      <c r="E1146" s="21"/>
      <c r="G1146" s="157"/>
      <c r="I1146" s="61"/>
      <c r="J1146" s="62"/>
    </row>
    <row r="1147" spans="1:10" s="22" customFormat="1" x14ac:dyDescent="0.2">
      <c r="A1147" s="17">
        <v>830003</v>
      </c>
      <c r="B1147" s="191" t="s">
        <v>249</v>
      </c>
      <c r="C1147" s="192" t="s">
        <v>250</v>
      </c>
      <c r="D1147" s="193">
        <v>1500</v>
      </c>
      <c r="E1147" s="21"/>
      <c r="G1147" s="157"/>
      <c r="I1147" s="61"/>
      <c r="J1147" s="62"/>
    </row>
    <row r="1148" spans="1:10" x14ac:dyDescent="0.2">
      <c r="A1148" s="11">
        <v>830006</v>
      </c>
      <c r="B1148" s="101" t="s">
        <v>1672</v>
      </c>
      <c r="C1148" s="88" t="s">
        <v>1673</v>
      </c>
      <c r="D1148" s="29">
        <v>520</v>
      </c>
      <c r="F1148" s="13"/>
      <c r="I1148" s="194"/>
      <c r="J1148" s="62"/>
    </row>
    <row r="1149" spans="1:10" x14ac:dyDescent="0.2">
      <c r="A1149" s="11">
        <v>830005</v>
      </c>
      <c r="B1149" s="101" t="s">
        <v>1674</v>
      </c>
      <c r="C1149" s="88" t="s">
        <v>1675</v>
      </c>
      <c r="D1149" s="29">
        <v>1270</v>
      </c>
      <c r="F1149" s="13"/>
      <c r="I1149" s="61"/>
      <c r="J1149" s="62"/>
    </row>
    <row r="1150" spans="1:10" x14ac:dyDescent="0.2">
      <c r="A1150" s="11">
        <v>830007</v>
      </c>
      <c r="B1150" s="101" t="s">
        <v>1676</v>
      </c>
      <c r="C1150" s="88" t="s">
        <v>1677</v>
      </c>
      <c r="D1150" s="29">
        <v>2000</v>
      </c>
      <c r="F1150" s="13"/>
      <c r="I1150" s="61"/>
      <c r="J1150" s="62"/>
    </row>
    <row r="1151" spans="1:10" x14ac:dyDescent="0.2">
      <c r="A1151" s="11">
        <v>830016</v>
      </c>
      <c r="B1151" s="101" t="s">
        <v>1678</v>
      </c>
      <c r="C1151" s="88" t="s">
        <v>1679</v>
      </c>
      <c r="D1151" s="29">
        <v>2550</v>
      </c>
      <c r="F1151" s="13"/>
      <c r="I1151" s="61"/>
      <c r="J1151" s="62"/>
    </row>
    <row r="1152" spans="1:10" x14ac:dyDescent="0.2">
      <c r="A1152" s="11">
        <v>830017</v>
      </c>
      <c r="B1152" s="101" t="s">
        <v>1680</v>
      </c>
      <c r="C1152" s="88" t="s">
        <v>1681</v>
      </c>
      <c r="D1152" s="29">
        <v>3000</v>
      </c>
      <c r="F1152" s="13"/>
      <c r="I1152" s="61"/>
      <c r="J1152" s="62"/>
    </row>
    <row r="1153" spans="1:10" x14ac:dyDescent="0.2">
      <c r="A1153" s="11">
        <v>830010</v>
      </c>
      <c r="B1153" s="101" t="s">
        <v>1682</v>
      </c>
      <c r="C1153" s="88" t="s">
        <v>1683</v>
      </c>
      <c r="D1153" s="29">
        <v>600</v>
      </c>
      <c r="F1153" s="13"/>
      <c r="I1153" s="61"/>
      <c r="J1153" s="62"/>
    </row>
    <row r="1154" spans="1:10" x14ac:dyDescent="0.2">
      <c r="A1154" s="11">
        <v>830008</v>
      </c>
      <c r="B1154" s="101" t="s">
        <v>1684</v>
      </c>
      <c r="C1154" s="88" t="s">
        <v>1685</v>
      </c>
      <c r="D1154" s="29">
        <v>600</v>
      </c>
      <c r="F1154" s="38"/>
      <c r="I1154" s="61"/>
      <c r="J1154" s="62"/>
    </row>
    <row r="1155" spans="1:10" s="97" customFormat="1" x14ac:dyDescent="0.2">
      <c r="A1155" s="11">
        <v>830011</v>
      </c>
      <c r="B1155" s="101" t="s">
        <v>1686</v>
      </c>
      <c r="C1155" s="88" t="s">
        <v>1687</v>
      </c>
      <c r="D1155" s="66">
        <v>600</v>
      </c>
      <c r="E1155" s="13"/>
      <c r="F1155" s="13"/>
      <c r="G1155" s="67"/>
      <c r="I1155" s="61"/>
      <c r="J1155" s="62"/>
    </row>
    <row r="1156" spans="1:10" s="97" customFormat="1" x14ac:dyDescent="0.2">
      <c r="A1156" s="11">
        <v>830009</v>
      </c>
      <c r="B1156" s="101" t="s">
        <v>1688</v>
      </c>
      <c r="C1156" s="88" t="s">
        <v>1689</v>
      </c>
      <c r="D1156" s="66">
        <v>600</v>
      </c>
      <c r="E1156" s="13"/>
      <c r="F1156" s="13"/>
      <c r="G1156" s="67"/>
      <c r="I1156" s="61"/>
      <c r="J1156" s="62"/>
    </row>
    <row r="1157" spans="1:10" x14ac:dyDescent="0.2">
      <c r="A1157" s="11">
        <v>830012</v>
      </c>
      <c r="B1157" s="101" t="s">
        <v>1690</v>
      </c>
      <c r="C1157" s="88" t="s">
        <v>1691</v>
      </c>
      <c r="D1157" s="29">
        <v>3310</v>
      </c>
      <c r="F1157" s="13"/>
      <c r="I1157" s="61"/>
      <c r="J1157" s="62"/>
    </row>
    <row r="1158" spans="1:10" s="97" customFormat="1" x14ac:dyDescent="0.2">
      <c r="A1158" s="11">
        <v>830014</v>
      </c>
      <c r="B1158" s="101" t="s">
        <v>1692</v>
      </c>
      <c r="C1158" s="88" t="s">
        <v>1693</v>
      </c>
      <c r="D1158" s="66">
        <v>2800</v>
      </c>
      <c r="E1158" s="13"/>
      <c r="F1158" s="13"/>
      <c r="G1158" s="67"/>
      <c r="I1158" s="61"/>
      <c r="J1158" s="62"/>
    </row>
    <row r="1159" spans="1:10" s="97" customFormat="1" x14ac:dyDescent="0.2">
      <c r="A1159" s="117">
        <v>140006</v>
      </c>
      <c r="B1159" s="101" t="s">
        <v>1130</v>
      </c>
      <c r="C1159" s="88" t="s">
        <v>1131</v>
      </c>
      <c r="D1159" s="66">
        <v>1850</v>
      </c>
      <c r="E1159" s="13"/>
      <c r="F1159" s="125"/>
      <c r="G1159" s="67"/>
      <c r="I1159" s="61"/>
      <c r="J1159" s="62"/>
    </row>
    <row r="1160" spans="1:10" s="97" customFormat="1" x14ac:dyDescent="0.2">
      <c r="A1160" s="11">
        <v>830013</v>
      </c>
      <c r="B1160" s="101" t="s">
        <v>1694</v>
      </c>
      <c r="C1160" s="88" t="s">
        <v>1695</v>
      </c>
      <c r="D1160" s="66">
        <v>2000</v>
      </c>
      <c r="E1160" s="13"/>
      <c r="F1160" s="13"/>
      <c r="G1160" s="67"/>
      <c r="I1160" s="61"/>
      <c r="J1160" s="62"/>
    </row>
    <row r="1161" spans="1:10" s="97" customFormat="1" ht="13.5" thickBot="1" x14ac:dyDescent="0.25">
      <c r="A1161" s="11">
        <v>830015</v>
      </c>
      <c r="B1161" s="115" t="s">
        <v>1696</v>
      </c>
      <c r="C1161" s="105" t="s">
        <v>1697</v>
      </c>
      <c r="D1161" s="69">
        <v>2850</v>
      </c>
      <c r="E1161" s="91"/>
      <c r="G1161" s="67"/>
      <c r="I1161" s="61"/>
      <c r="J1161" s="62"/>
    </row>
    <row r="1162" spans="1:10" x14ac:dyDescent="0.2">
      <c r="D1162" s="46"/>
    </row>
    <row r="1163" spans="1:10" s="97" customFormat="1" ht="15" hidden="1" customHeight="1" x14ac:dyDescent="0.2">
      <c r="A1163" s="11"/>
      <c r="B1163" s="143"/>
      <c r="C1163" s="190"/>
      <c r="D1163" s="73"/>
      <c r="E1163" s="91"/>
      <c r="F1163" s="91"/>
      <c r="G1163" s="91"/>
      <c r="I1163" s="63"/>
      <c r="J1163" s="98"/>
    </row>
    <row r="1164" spans="1:10" hidden="1" outlineLevel="1" x14ac:dyDescent="0.2">
      <c r="D1164" s="3" t="s">
        <v>1698</v>
      </c>
    </row>
    <row r="1165" spans="1:10" hidden="1" outlineLevel="1" x14ac:dyDescent="0.2">
      <c r="D1165" s="7" t="s">
        <v>235</v>
      </c>
    </row>
    <row r="1166" spans="1:10" hidden="1" outlineLevel="1" x14ac:dyDescent="0.2">
      <c r="D1166" s="8"/>
    </row>
    <row r="1167" spans="1:10" hidden="1" outlineLevel="1" x14ac:dyDescent="0.2">
      <c r="D1167" s="8"/>
    </row>
    <row r="1168" spans="1:10" hidden="1" outlineLevel="1" x14ac:dyDescent="0.2">
      <c r="D1168" s="9" t="s">
        <v>0</v>
      </c>
    </row>
    <row r="1169" spans="1:12" hidden="1" outlineLevel="1" x14ac:dyDescent="0.2">
      <c r="D1169" s="9" t="s">
        <v>1</v>
      </c>
    </row>
    <row r="1170" spans="1:12" hidden="1" outlineLevel="1" x14ac:dyDescent="0.2">
      <c r="D1170" s="9" t="s">
        <v>2</v>
      </c>
    </row>
    <row r="1171" spans="1:12" hidden="1" outlineLevel="1" x14ac:dyDescent="0.2">
      <c r="D1171" s="9" t="s">
        <v>3</v>
      </c>
    </row>
    <row r="1172" spans="1:12" hidden="1" outlineLevel="1" x14ac:dyDescent="0.2">
      <c r="D1172" s="9"/>
    </row>
    <row r="1173" spans="1:12" s="4" customFormat="1" ht="25.5" hidden="1" customHeight="1" outlineLevel="1" x14ac:dyDescent="0.2">
      <c r="A1173" s="1"/>
      <c r="C1173" s="362" t="s">
        <v>236</v>
      </c>
      <c r="D1173" s="362"/>
      <c r="E1173" s="10"/>
      <c r="F1173" s="10"/>
      <c r="G1173" s="5"/>
      <c r="H1173" s="6"/>
      <c r="J1173" s="6"/>
    </row>
    <row r="1174" spans="1:12" s="43" customFormat="1" hidden="1" outlineLevel="1" x14ac:dyDescent="0.2">
      <c r="A1174" s="76"/>
      <c r="C1174" s="363" t="s">
        <v>237</v>
      </c>
      <c r="D1174" s="363"/>
      <c r="E1174" s="46"/>
      <c r="J1174" s="49"/>
    </row>
    <row r="1175" spans="1:12" s="43" customFormat="1" hidden="1" x14ac:dyDescent="0.2">
      <c r="A1175" s="76"/>
      <c r="C1175" s="108"/>
      <c r="D1175" s="108"/>
      <c r="E1175" s="46"/>
      <c r="J1175" s="49"/>
    </row>
    <row r="1176" spans="1:12" ht="13.5" thickBot="1" x14ac:dyDescent="0.25">
      <c r="B1176" s="14"/>
      <c r="C1176" s="374" t="s">
        <v>1699</v>
      </c>
      <c r="D1176" s="374"/>
      <c r="J1176" s="16"/>
    </row>
    <row r="1177" spans="1:12" s="22" customFormat="1" x14ac:dyDescent="0.2">
      <c r="A1177" s="17"/>
      <c r="B1177" s="110" t="s">
        <v>7</v>
      </c>
      <c r="C1177" s="78" t="s">
        <v>239</v>
      </c>
      <c r="D1177" s="79" t="s">
        <v>9</v>
      </c>
      <c r="E1177" s="21"/>
      <c r="G1177" s="157"/>
      <c r="I1177" s="61"/>
      <c r="J1177" s="62"/>
    </row>
    <row r="1178" spans="1:12" s="97" customFormat="1" x14ac:dyDescent="0.2">
      <c r="A1178" s="11" t="s">
        <v>1700</v>
      </c>
      <c r="B1178" s="101" t="s">
        <v>1701</v>
      </c>
      <c r="C1178" s="88" t="s">
        <v>1702</v>
      </c>
      <c r="D1178" s="66">
        <v>5600</v>
      </c>
      <c r="E1178" s="91"/>
      <c r="G1178" s="67"/>
      <c r="I1178" s="61"/>
      <c r="J1178" s="62"/>
    </row>
    <row r="1179" spans="1:12" s="97" customFormat="1" x14ac:dyDescent="0.2">
      <c r="A1179" s="11" t="s">
        <v>1700</v>
      </c>
      <c r="B1179" s="101" t="s">
        <v>1703</v>
      </c>
      <c r="C1179" s="88" t="s">
        <v>1704</v>
      </c>
      <c r="D1179" s="66">
        <v>5600</v>
      </c>
      <c r="E1179" s="91"/>
      <c r="G1179" s="67"/>
      <c r="I1179" s="61"/>
      <c r="J1179" s="62"/>
    </row>
    <row r="1180" spans="1:12" s="97" customFormat="1" x14ac:dyDescent="0.2">
      <c r="A1180" s="11" t="s">
        <v>1705</v>
      </c>
      <c r="B1180" s="101" t="s">
        <v>1706</v>
      </c>
      <c r="C1180" s="88" t="s">
        <v>1707</v>
      </c>
      <c r="D1180" s="66">
        <v>5600</v>
      </c>
      <c r="E1180" s="91"/>
      <c r="G1180" s="67"/>
      <c r="I1180" s="61"/>
      <c r="J1180" s="62"/>
    </row>
    <row r="1181" spans="1:12" s="97" customFormat="1" x14ac:dyDescent="0.2">
      <c r="A1181" s="11" t="s">
        <v>1708</v>
      </c>
      <c r="B1181" s="145" t="s">
        <v>1709</v>
      </c>
      <c r="C1181" s="173" t="s">
        <v>1710</v>
      </c>
      <c r="D1181" s="140">
        <v>5600</v>
      </c>
      <c r="E1181" s="91"/>
      <c r="G1181" s="67"/>
      <c r="I1181" s="61"/>
      <c r="J1181" s="62"/>
    </row>
    <row r="1182" spans="1:12" s="97" customFormat="1" ht="15" customHeight="1" thickBot="1" x14ac:dyDescent="0.25">
      <c r="A1182" s="11" t="s">
        <v>1711</v>
      </c>
      <c r="B1182" s="115" t="s">
        <v>1712</v>
      </c>
      <c r="C1182" s="105" t="s">
        <v>1713</v>
      </c>
      <c r="D1182" s="69">
        <v>3700</v>
      </c>
      <c r="E1182" s="91"/>
      <c r="G1182" s="67"/>
      <c r="I1182" s="61"/>
      <c r="J1182" s="62"/>
    </row>
    <row r="1183" spans="1:12" s="97" customFormat="1" x14ac:dyDescent="0.2">
      <c r="A1183" s="11"/>
      <c r="B1183" s="44"/>
      <c r="C1183" s="45"/>
      <c r="D1183" s="73"/>
      <c r="E1183" s="91"/>
      <c r="G1183" s="67"/>
      <c r="I1183" s="61"/>
      <c r="J1183" s="62"/>
    </row>
    <row r="1184" spans="1:12" s="97" customFormat="1" ht="15" hidden="1" customHeight="1" x14ac:dyDescent="0.2">
      <c r="A1184" s="11"/>
      <c r="B1184" s="44"/>
      <c r="C1184" s="45"/>
      <c r="D1184" s="73"/>
      <c r="E1184" s="91"/>
      <c r="G1184" s="67"/>
      <c r="I1184" s="63"/>
      <c r="J1184" s="98"/>
      <c r="L1184" s="112"/>
    </row>
    <row r="1185" spans="1:10" hidden="1" outlineLevel="1" x14ac:dyDescent="0.2">
      <c r="D1185" s="3" t="s">
        <v>1714</v>
      </c>
    </row>
    <row r="1186" spans="1:10" hidden="1" outlineLevel="1" x14ac:dyDescent="0.2">
      <c r="D1186" s="7" t="s">
        <v>235</v>
      </c>
    </row>
    <row r="1187" spans="1:10" hidden="1" outlineLevel="1" x14ac:dyDescent="0.2">
      <c r="D1187" s="8"/>
    </row>
    <row r="1188" spans="1:10" hidden="1" outlineLevel="1" x14ac:dyDescent="0.2">
      <c r="D1188" s="8"/>
    </row>
    <row r="1189" spans="1:10" hidden="1" outlineLevel="1" x14ac:dyDescent="0.2">
      <c r="D1189" s="9" t="s">
        <v>0</v>
      </c>
    </row>
    <row r="1190" spans="1:10" hidden="1" outlineLevel="1" x14ac:dyDescent="0.2">
      <c r="D1190" s="9" t="s">
        <v>1</v>
      </c>
    </row>
    <row r="1191" spans="1:10" hidden="1" outlineLevel="1" x14ac:dyDescent="0.2">
      <c r="D1191" s="9" t="s">
        <v>2</v>
      </c>
    </row>
    <row r="1192" spans="1:10" hidden="1" outlineLevel="1" x14ac:dyDescent="0.2">
      <c r="D1192" s="9" t="s">
        <v>3</v>
      </c>
    </row>
    <row r="1193" spans="1:10" hidden="1" outlineLevel="1" x14ac:dyDescent="0.2">
      <c r="D1193" s="9"/>
    </row>
    <row r="1194" spans="1:10" s="4" customFormat="1" ht="25.5" hidden="1" customHeight="1" outlineLevel="1" x14ac:dyDescent="0.2">
      <c r="A1194" s="1"/>
      <c r="C1194" s="362" t="s">
        <v>236</v>
      </c>
      <c r="D1194" s="362"/>
      <c r="E1194" s="10"/>
      <c r="F1194" s="10"/>
      <c r="G1194" s="5"/>
      <c r="H1194" s="6"/>
      <c r="J1194" s="6"/>
    </row>
    <row r="1195" spans="1:10" s="43" customFormat="1" hidden="1" outlineLevel="1" x14ac:dyDescent="0.2">
      <c r="A1195" s="76"/>
      <c r="C1195" s="363" t="s">
        <v>237</v>
      </c>
      <c r="D1195" s="363"/>
      <c r="E1195" s="46"/>
      <c r="J1195" s="49"/>
    </row>
    <row r="1196" spans="1:10" s="43" customFormat="1" hidden="1" x14ac:dyDescent="0.2">
      <c r="A1196" s="76"/>
      <c r="C1196" s="108"/>
      <c r="D1196" s="108"/>
      <c r="E1196" s="46"/>
      <c r="J1196" s="49"/>
    </row>
    <row r="1197" spans="1:10" ht="13.5" thickBot="1" x14ac:dyDescent="0.25">
      <c r="B1197" s="14"/>
      <c r="C1197" s="390" t="s">
        <v>89</v>
      </c>
      <c r="D1197" s="390"/>
      <c r="J1197" s="16"/>
    </row>
    <row r="1198" spans="1:10" s="109" customFormat="1" x14ac:dyDescent="0.2">
      <c r="A1198" s="17"/>
      <c r="B1198" s="110" t="s">
        <v>7</v>
      </c>
      <c r="C1198" s="319" t="s">
        <v>239</v>
      </c>
      <c r="D1198" s="320" t="s">
        <v>9</v>
      </c>
      <c r="E1198" s="21"/>
      <c r="I1198" s="61"/>
      <c r="J1198" s="62"/>
    </row>
    <row r="1199" spans="1:10" s="97" customFormat="1" x14ac:dyDescent="0.2">
      <c r="A1199" s="11">
        <v>351098</v>
      </c>
      <c r="B1199" s="101" t="s">
        <v>1715</v>
      </c>
      <c r="C1199" s="88" t="s">
        <v>1716</v>
      </c>
      <c r="D1199" s="66">
        <v>810</v>
      </c>
      <c r="E1199" s="91"/>
      <c r="G1199" s="67"/>
      <c r="I1199" s="63"/>
      <c r="J1199" s="98"/>
    </row>
    <row r="1200" spans="1:10" s="97" customFormat="1" x14ac:dyDescent="0.2">
      <c r="A1200" s="11">
        <v>351099</v>
      </c>
      <c r="B1200" s="101" t="s">
        <v>1717</v>
      </c>
      <c r="C1200" s="88" t="s">
        <v>1718</v>
      </c>
      <c r="D1200" s="66">
        <v>1200</v>
      </c>
      <c r="E1200" s="91"/>
      <c r="F1200" s="168"/>
      <c r="G1200" s="67"/>
      <c r="I1200" s="61"/>
      <c r="J1200" s="62"/>
    </row>
    <row r="1201" spans="1:10" s="97" customFormat="1" x14ac:dyDescent="0.2">
      <c r="A1201" s="11">
        <v>351097</v>
      </c>
      <c r="B1201" s="101" t="s">
        <v>1719</v>
      </c>
      <c r="C1201" s="88" t="s">
        <v>1720</v>
      </c>
      <c r="D1201" s="66">
        <v>1580</v>
      </c>
      <c r="E1201" s="91"/>
      <c r="F1201" s="168"/>
      <c r="G1201" s="67"/>
      <c r="I1201" s="63"/>
      <c r="J1201" s="98"/>
    </row>
    <row r="1202" spans="1:10" s="97" customFormat="1" x14ac:dyDescent="0.2">
      <c r="A1202" s="11">
        <v>351105</v>
      </c>
      <c r="B1202" s="101" t="s">
        <v>1721</v>
      </c>
      <c r="C1202" s="88" t="s">
        <v>2195</v>
      </c>
      <c r="D1202" s="66">
        <v>1100</v>
      </c>
      <c r="E1202" s="91"/>
      <c r="F1202" s="168"/>
      <c r="G1202" s="67"/>
      <c r="I1202" s="63"/>
      <c r="J1202" s="98"/>
    </row>
    <row r="1203" spans="1:10" s="97" customFormat="1" x14ac:dyDescent="0.2">
      <c r="A1203" s="11">
        <v>351103</v>
      </c>
      <c r="B1203" s="101" t="s">
        <v>1722</v>
      </c>
      <c r="C1203" s="88" t="s">
        <v>1723</v>
      </c>
      <c r="D1203" s="66">
        <v>2520</v>
      </c>
      <c r="E1203" s="91"/>
      <c r="F1203" s="168"/>
      <c r="G1203" s="67"/>
      <c r="I1203" s="63"/>
      <c r="J1203" s="98"/>
    </row>
    <row r="1204" spans="1:10" s="97" customFormat="1" x14ac:dyDescent="0.2">
      <c r="A1204" s="11">
        <v>351101</v>
      </c>
      <c r="B1204" s="101" t="s">
        <v>1724</v>
      </c>
      <c r="C1204" s="88" t="s">
        <v>1725</v>
      </c>
      <c r="D1204" s="66">
        <v>1950</v>
      </c>
      <c r="E1204" s="91"/>
      <c r="F1204" s="168"/>
      <c r="G1204" s="67"/>
      <c r="I1204" s="63"/>
      <c r="J1204" s="98"/>
    </row>
    <row r="1205" spans="1:10" s="97" customFormat="1" x14ac:dyDescent="0.2">
      <c r="A1205" s="11">
        <v>351154</v>
      </c>
      <c r="B1205" s="101" t="s">
        <v>1726</v>
      </c>
      <c r="C1205" s="88" t="s">
        <v>1727</v>
      </c>
      <c r="D1205" s="66">
        <v>1400</v>
      </c>
      <c r="E1205" s="91"/>
      <c r="F1205" s="168"/>
      <c r="G1205" s="67"/>
      <c r="I1205" s="63"/>
      <c r="J1205" s="98"/>
    </row>
    <row r="1206" spans="1:10" s="97" customFormat="1" x14ac:dyDescent="0.2">
      <c r="A1206" s="11">
        <v>351102</v>
      </c>
      <c r="B1206" s="101" t="s">
        <v>1728</v>
      </c>
      <c r="C1206" s="88" t="s">
        <v>1729</v>
      </c>
      <c r="D1206" s="66">
        <v>1900</v>
      </c>
      <c r="E1206" s="91"/>
      <c r="F1206" s="168"/>
      <c r="G1206" s="67"/>
      <c r="I1206" s="63"/>
      <c r="J1206" s="98"/>
    </row>
    <row r="1207" spans="1:10" s="97" customFormat="1" x14ac:dyDescent="0.2">
      <c r="A1207" s="11">
        <v>351157</v>
      </c>
      <c r="B1207" s="101" t="s">
        <v>1730</v>
      </c>
      <c r="C1207" s="88" t="s">
        <v>1731</v>
      </c>
      <c r="D1207" s="66">
        <v>150000</v>
      </c>
      <c r="E1207" s="91"/>
      <c r="F1207" s="168"/>
      <c r="G1207" s="67"/>
      <c r="I1207" s="63"/>
      <c r="J1207" s="98"/>
    </row>
    <row r="1208" spans="1:10" s="97" customFormat="1" x14ac:dyDescent="0.2">
      <c r="A1208" s="11">
        <v>351156</v>
      </c>
      <c r="B1208" s="101" t="s">
        <v>1732</v>
      </c>
      <c r="C1208" s="88" t="s">
        <v>1733</v>
      </c>
      <c r="D1208" s="66">
        <v>9200</v>
      </c>
      <c r="E1208" s="91"/>
      <c r="F1208" s="168"/>
      <c r="G1208" s="67"/>
      <c r="I1208" s="63"/>
      <c r="J1208" s="98"/>
    </row>
    <row r="1209" spans="1:10" s="97" customFormat="1" x14ac:dyDescent="0.2">
      <c r="A1209" s="11">
        <v>351158</v>
      </c>
      <c r="B1209" s="101" t="s">
        <v>1734</v>
      </c>
      <c r="C1209" s="88" t="s">
        <v>1735</v>
      </c>
      <c r="D1209" s="66">
        <v>10500</v>
      </c>
      <c r="E1209" s="91"/>
      <c r="F1209" s="168"/>
      <c r="G1209" s="67"/>
      <c r="I1209" s="63"/>
      <c r="J1209" s="98"/>
    </row>
    <row r="1210" spans="1:10" s="97" customFormat="1" x14ac:dyDescent="0.2">
      <c r="A1210" s="11">
        <v>351159</v>
      </c>
      <c r="B1210" s="101" t="s">
        <v>2196</v>
      </c>
      <c r="C1210" s="88" t="s">
        <v>2197</v>
      </c>
      <c r="D1210" s="66">
        <v>10000</v>
      </c>
      <c r="E1210" s="91"/>
      <c r="F1210" s="168"/>
      <c r="G1210" s="67"/>
      <c r="I1210" s="63"/>
      <c r="J1210" s="98"/>
    </row>
    <row r="1211" spans="1:10" s="97" customFormat="1" x14ac:dyDescent="0.2">
      <c r="A1211" s="11">
        <v>351155</v>
      </c>
      <c r="B1211" s="101" t="s">
        <v>2198</v>
      </c>
      <c r="C1211" s="88" t="s">
        <v>2199</v>
      </c>
      <c r="D1211" s="66">
        <v>10000</v>
      </c>
      <c r="E1211" s="91"/>
      <c r="F1211" s="168"/>
      <c r="G1211" s="67"/>
      <c r="I1211" s="63"/>
      <c r="J1211" s="98"/>
    </row>
    <row r="1212" spans="1:10" s="97" customFormat="1" x14ac:dyDescent="0.2">
      <c r="A1212" s="11">
        <v>351160</v>
      </c>
      <c r="B1212" s="101" t="s">
        <v>1736</v>
      </c>
      <c r="C1212" s="88" t="s">
        <v>1737</v>
      </c>
      <c r="D1212" s="66">
        <v>78700</v>
      </c>
      <c r="E1212" s="91"/>
      <c r="F1212" s="168"/>
      <c r="G1212" s="67"/>
      <c r="I1212" s="63"/>
      <c r="J1212" s="98"/>
    </row>
    <row r="1213" spans="1:10" s="97" customFormat="1" x14ac:dyDescent="0.2">
      <c r="A1213" s="11">
        <v>351161</v>
      </c>
      <c r="B1213" s="101" t="s">
        <v>1738</v>
      </c>
      <c r="C1213" s="88" t="s">
        <v>1739</v>
      </c>
      <c r="D1213" s="66">
        <v>19500</v>
      </c>
      <c r="E1213" s="91"/>
      <c r="F1213" s="168"/>
      <c r="G1213" s="67"/>
      <c r="I1213" s="63"/>
      <c r="J1213" s="98"/>
    </row>
    <row r="1214" spans="1:10" ht="25.5" x14ac:dyDescent="0.2">
      <c r="B1214" s="101" t="s">
        <v>1740</v>
      </c>
      <c r="C1214" s="88" t="s">
        <v>1741</v>
      </c>
      <c r="D1214" s="66">
        <v>25800</v>
      </c>
    </row>
    <row r="1215" spans="1:10" s="97" customFormat="1" ht="15" hidden="1" customHeight="1" x14ac:dyDescent="0.2">
      <c r="A1215" s="11"/>
      <c r="B1215" s="115" t="s">
        <v>1742</v>
      </c>
      <c r="C1215" s="105" t="s">
        <v>1743</v>
      </c>
      <c r="D1215" s="69">
        <v>31630</v>
      </c>
      <c r="E1215" s="91"/>
      <c r="G1215" s="67"/>
      <c r="I1215" s="63"/>
      <c r="J1215" s="98"/>
    </row>
    <row r="1216" spans="1:10" hidden="1" outlineLevel="1" x14ac:dyDescent="0.2">
      <c r="D1216" s="3" t="s">
        <v>1744</v>
      </c>
    </row>
    <row r="1217" spans="1:10" hidden="1" outlineLevel="1" x14ac:dyDescent="0.2">
      <c r="D1217" s="7" t="s">
        <v>235</v>
      </c>
    </row>
    <row r="1218" spans="1:10" hidden="1" outlineLevel="1" x14ac:dyDescent="0.2">
      <c r="D1218" s="8"/>
    </row>
    <row r="1219" spans="1:10" hidden="1" outlineLevel="1" x14ac:dyDescent="0.2">
      <c r="D1219" s="8"/>
    </row>
    <row r="1220" spans="1:10" hidden="1" outlineLevel="1" x14ac:dyDescent="0.2">
      <c r="D1220" s="9" t="s">
        <v>0</v>
      </c>
    </row>
    <row r="1221" spans="1:10" hidden="1" outlineLevel="1" x14ac:dyDescent="0.2">
      <c r="D1221" s="9" t="s">
        <v>1</v>
      </c>
    </row>
    <row r="1222" spans="1:10" hidden="1" outlineLevel="1" x14ac:dyDescent="0.2">
      <c r="D1222" s="9" t="s">
        <v>2</v>
      </c>
    </row>
    <row r="1223" spans="1:10" hidden="1" outlineLevel="1" x14ac:dyDescent="0.2">
      <c r="D1223" s="9" t="s">
        <v>3</v>
      </c>
    </row>
    <row r="1224" spans="1:10" hidden="1" outlineLevel="1" x14ac:dyDescent="0.2">
      <c r="D1224" s="9"/>
    </row>
    <row r="1225" spans="1:10" s="4" customFormat="1" ht="25.5" hidden="1" customHeight="1" outlineLevel="1" x14ac:dyDescent="0.2">
      <c r="A1225" s="1"/>
      <c r="C1225" s="362" t="s">
        <v>236</v>
      </c>
      <c r="D1225" s="362"/>
      <c r="E1225" s="10"/>
      <c r="F1225" s="10"/>
      <c r="G1225" s="5"/>
      <c r="H1225" s="6"/>
      <c r="J1225" s="6"/>
    </row>
    <row r="1226" spans="1:10" s="43" customFormat="1" hidden="1" outlineLevel="1" x14ac:dyDescent="0.2">
      <c r="A1226" s="76"/>
      <c r="C1226" s="363" t="s">
        <v>237</v>
      </c>
      <c r="D1226" s="363"/>
      <c r="E1226" s="46"/>
      <c r="J1226" s="49"/>
    </row>
    <row r="1227" spans="1:10" hidden="1" outlineLevel="1" x14ac:dyDescent="0.2">
      <c r="B1227" s="14"/>
      <c r="C1227" s="12"/>
      <c r="D1227" s="46"/>
    </row>
    <row r="1228" spans="1:10" ht="26.25" outlineLevel="1" thickBot="1" x14ac:dyDescent="0.25">
      <c r="B1228" s="115" t="s">
        <v>1742</v>
      </c>
      <c r="C1228" s="105" t="s">
        <v>1743</v>
      </c>
      <c r="D1228" s="69">
        <v>31630</v>
      </c>
    </row>
    <row r="1229" spans="1:10" outlineLevel="1" x14ac:dyDescent="0.2">
      <c r="B1229" s="14"/>
      <c r="C1229" s="12"/>
      <c r="D1229" s="46"/>
    </row>
    <row r="1230" spans="1:10" outlineLevel="1" x14ac:dyDescent="0.2">
      <c r="B1230" s="14"/>
      <c r="C1230" s="12"/>
      <c r="D1230" s="46"/>
    </row>
    <row r="1231" spans="1:10" ht="13.5" thickBot="1" x14ac:dyDescent="0.25">
      <c r="B1231" s="14"/>
      <c r="C1231" s="374" t="s">
        <v>1745</v>
      </c>
      <c r="D1231" s="374"/>
    </row>
    <row r="1232" spans="1:10" s="22" customFormat="1" x14ac:dyDescent="0.2">
      <c r="A1232" s="17"/>
      <c r="B1232" s="110" t="s">
        <v>7</v>
      </c>
      <c r="C1232" s="78" t="s">
        <v>239</v>
      </c>
      <c r="D1232" s="79" t="s">
        <v>9</v>
      </c>
      <c r="E1232" s="21"/>
      <c r="G1232" s="157"/>
      <c r="I1232" s="90"/>
      <c r="J1232" s="25"/>
    </row>
    <row r="1233" spans="1:13" s="97" customFormat="1" ht="13.5" thickBot="1" x14ac:dyDescent="0.25">
      <c r="A1233" s="11">
        <v>23003</v>
      </c>
      <c r="B1233" s="115" t="s">
        <v>1746</v>
      </c>
      <c r="C1233" s="105" t="s">
        <v>1747</v>
      </c>
      <c r="D1233" s="69">
        <v>5500</v>
      </c>
      <c r="E1233" s="91"/>
      <c r="G1233" s="67"/>
      <c r="I1233" s="63"/>
      <c r="J1233" s="98"/>
    </row>
    <row r="1234" spans="1:13" s="97" customFormat="1" x14ac:dyDescent="0.2">
      <c r="A1234" s="11"/>
      <c r="B1234" s="44"/>
      <c r="C1234" s="45"/>
      <c r="D1234" s="73"/>
      <c r="E1234" s="91"/>
      <c r="G1234" s="67"/>
      <c r="I1234" s="63"/>
      <c r="J1234" s="98"/>
    </row>
    <row r="1235" spans="1:13" s="43" customFormat="1" hidden="1" x14ac:dyDescent="0.2">
      <c r="A1235" s="76"/>
      <c r="B1235" s="44"/>
      <c r="C1235" s="45"/>
      <c r="D1235" s="107"/>
      <c r="E1235" s="46"/>
      <c r="I1235" s="48"/>
      <c r="J1235" s="49"/>
    </row>
    <row r="1236" spans="1:13" hidden="1" outlineLevel="1" x14ac:dyDescent="0.2">
      <c r="D1236" s="3" t="s">
        <v>1748</v>
      </c>
    </row>
    <row r="1237" spans="1:13" hidden="1" outlineLevel="1" x14ac:dyDescent="0.2">
      <c r="D1237" s="7" t="s">
        <v>235</v>
      </c>
    </row>
    <row r="1238" spans="1:13" hidden="1" outlineLevel="1" x14ac:dyDescent="0.2">
      <c r="D1238" s="8"/>
    </row>
    <row r="1239" spans="1:13" hidden="1" outlineLevel="1" x14ac:dyDescent="0.2">
      <c r="D1239" s="8"/>
    </row>
    <row r="1240" spans="1:13" hidden="1" outlineLevel="1" x14ac:dyDescent="0.2">
      <c r="D1240" s="9" t="s">
        <v>0</v>
      </c>
    </row>
    <row r="1241" spans="1:13" hidden="1" outlineLevel="1" x14ac:dyDescent="0.2">
      <c r="D1241" s="9" t="s">
        <v>1749</v>
      </c>
    </row>
    <row r="1242" spans="1:13" hidden="1" outlineLevel="1" x14ac:dyDescent="0.2">
      <c r="D1242" s="9" t="s">
        <v>2</v>
      </c>
    </row>
    <row r="1243" spans="1:13" hidden="1" outlineLevel="1" x14ac:dyDescent="0.2">
      <c r="D1243" s="9" t="s">
        <v>3</v>
      </c>
    </row>
    <row r="1244" spans="1:13" hidden="1" outlineLevel="1" x14ac:dyDescent="0.2">
      <c r="D1244" s="9"/>
    </row>
    <row r="1245" spans="1:13" s="4" customFormat="1" ht="26.25" hidden="1" customHeight="1" outlineLevel="1" x14ac:dyDescent="0.2">
      <c r="A1245" s="1"/>
      <c r="C1245" s="362" t="s">
        <v>236</v>
      </c>
      <c r="D1245" s="362"/>
      <c r="E1245" s="10"/>
      <c r="F1245" s="10"/>
      <c r="G1245" s="5"/>
      <c r="H1245" s="6"/>
      <c r="J1245" s="6"/>
    </row>
    <row r="1246" spans="1:13" s="43" customFormat="1" hidden="1" outlineLevel="1" x14ac:dyDescent="0.2">
      <c r="A1246" s="76"/>
      <c r="C1246" s="363" t="s">
        <v>237</v>
      </c>
      <c r="D1246" s="363"/>
      <c r="E1246" s="46"/>
      <c r="J1246" s="49"/>
    </row>
    <row r="1247" spans="1:13" s="43" customFormat="1" hidden="1" outlineLevel="1" x14ac:dyDescent="0.2">
      <c r="A1247" s="76"/>
      <c r="C1247" s="108"/>
      <c r="D1247" s="108"/>
      <c r="E1247" s="46"/>
      <c r="J1247" s="49"/>
    </row>
    <row r="1248" spans="1:13" ht="13.5" collapsed="1" thickBot="1" x14ac:dyDescent="0.25">
      <c r="B1248" s="196"/>
      <c r="C1248" s="364" t="s">
        <v>198</v>
      </c>
      <c r="D1248" s="364"/>
      <c r="J1248" s="16"/>
      <c r="K1248" s="197"/>
      <c r="L1248" s="364"/>
      <c r="M1248" s="364"/>
    </row>
    <row r="1249" spans="1:13" s="109" customFormat="1" x14ac:dyDescent="0.2">
      <c r="A1249" s="17"/>
      <c r="B1249" s="18" t="s">
        <v>7</v>
      </c>
      <c r="C1249" s="78" t="s">
        <v>239</v>
      </c>
      <c r="D1249" s="79" t="s">
        <v>9</v>
      </c>
      <c r="E1249" s="21"/>
      <c r="I1249" s="90"/>
      <c r="J1249" s="25"/>
      <c r="K1249" s="182"/>
      <c r="L1249" s="184"/>
      <c r="M1249" s="184"/>
    </row>
    <row r="1250" spans="1:13" s="97" customFormat="1" ht="13.5" thickBot="1" x14ac:dyDescent="0.25">
      <c r="A1250" s="11">
        <v>201061</v>
      </c>
      <c r="B1250" s="40" t="s">
        <v>1750</v>
      </c>
      <c r="C1250" s="105" t="s">
        <v>1751</v>
      </c>
      <c r="D1250" s="69">
        <v>500</v>
      </c>
      <c r="E1250" s="91"/>
      <c r="F1250" s="168"/>
      <c r="G1250" s="67"/>
      <c r="I1250" s="63"/>
      <c r="J1250" s="98"/>
      <c r="K1250" s="198"/>
      <c r="L1250" s="45"/>
      <c r="M1250" s="73"/>
    </row>
    <row r="1251" spans="1:13" x14ac:dyDescent="0.2">
      <c r="D1251" s="46"/>
      <c r="K1251" s="43"/>
      <c r="L1251" s="43"/>
      <c r="M1251" s="43"/>
    </row>
    <row r="1252" spans="1:13" hidden="1" outlineLevel="1" x14ac:dyDescent="0.2">
      <c r="D1252" s="3" t="s">
        <v>1752</v>
      </c>
    </row>
    <row r="1253" spans="1:13" hidden="1" outlineLevel="1" x14ac:dyDescent="0.2">
      <c r="D1253" s="7" t="s">
        <v>235</v>
      </c>
    </row>
    <row r="1254" spans="1:13" hidden="1" outlineLevel="1" x14ac:dyDescent="0.2">
      <c r="D1254" s="8"/>
    </row>
    <row r="1255" spans="1:13" hidden="1" outlineLevel="1" x14ac:dyDescent="0.2">
      <c r="D1255" s="8"/>
    </row>
    <row r="1256" spans="1:13" hidden="1" outlineLevel="1" x14ac:dyDescent="0.2">
      <c r="D1256" s="9" t="s">
        <v>0</v>
      </c>
    </row>
    <row r="1257" spans="1:13" hidden="1" outlineLevel="1" x14ac:dyDescent="0.2">
      <c r="D1257" s="9" t="s">
        <v>1</v>
      </c>
    </row>
    <row r="1258" spans="1:13" hidden="1" outlineLevel="1" x14ac:dyDescent="0.2">
      <c r="D1258" s="9" t="s">
        <v>2</v>
      </c>
    </row>
    <row r="1259" spans="1:13" hidden="1" outlineLevel="1" x14ac:dyDescent="0.2">
      <c r="D1259" s="9" t="s">
        <v>3</v>
      </c>
    </row>
    <row r="1260" spans="1:13" hidden="1" outlineLevel="1" x14ac:dyDescent="0.2">
      <c r="D1260" s="9"/>
    </row>
    <row r="1261" spans="1:13" s="4" customFormat="1" ht="27.75" hidden="1" customHeight="1" outlineLevel="1" x14ac:dyDescent="0.2">
      <c r="A1261" s="1"/>
      <c r="C1261" s="362" t="s">
        <v>236</v>
      </c>
      <c r="D1261" s="362"/>
      <c r="E1261" s="10"/>
      <c r="F1261" s="10"/>
      <c r="G1261" s="5"/>
      <c r="H1261" s="6"/>
      <c r="J1261" s="6"/>
    </row>
    <row r="1262" spans="1:13" s="43" customFormat="1" hidden="1" outlineLevel="1" x14ac:dyDescent="0.2">
      <c r="A1262" s="76"/>
      <c r="C1262" s="363" t="s">
        <v>237</v>
      </c>
      <c r="D1262" s="363"/>
      <c r="E1262" s="46"/>
      <c r="J1262" s="49"/>
    </row>
    <row r="1263" spans="1:13" s="43" customFormat="1" hidden="1" x14ac:dyDescent="0.2">
      <c r="A1263" s="76"/>
      <c r="C1263" s="108"/>
      <c r="D1263" s="108"/>
      <c r="E1263" s="46"/>
      <c r="J1263" s="49"/>
    </row>
    <row r="1264" spans="1:13" ht="13.5" thickBot="1" x14ac:dyDescent="0.25">
      <c r="B1264" s="14"/>
      <c r="C1264" s="390" t="s">
        <v>131</v>
      </c>
      <c r="D1264" s="390"/>
    </row>
    <row r="1265" spans="1:10" s="109" customFormat="1" x14ac:dyDescent="0.2">
      <c r="A1265" s="17"/>
      <c r="B1265" s="110" t="s">
        <v>7</v>
      </c>
      <c r="C1265" s="78" t="s">
        <v>239</v>
      </c>
      <c r="D1265" s="79" t="s">
        <v>9</v>
      </c>
      <c r="E1265" s="21"/>
      <c r="I1265" s="90"/>
      <c r="J1265" s="25"/>
    </row>
    <row r="1266" spans="1:10" s="109" customFormat="1" x14ac:dyDescent="0.2">
      <c r="A1266" s="17">
        <v>321066</v>
      </c>
      <c r="B1266" s="199" t="s">
        <v>1753</v>
      </c>
      <c r="C1266" s="200" t="s">
        <v>1754</v>
      </c>
      <c r="D1266" s="201">
        <v>1450</v>
      </c>
      <c r="E1266" s="21"/>
      <c r="F1266" s="202"/>
      <c r="I1266" s="90"/>
      <c r="J1266" s="25"/>
    </row>
    <row r="1267" spans="1:10" s="109" customFormat="1" x14ac:dyDescent="0.2">
      <c r="A1267" s="17">
        <v>321067</v>
      </c>
      <c r="B1267" s="199" t="s">
        <v>1755</v>
      </c>
      <c r="C1267" s="200" t="s">
        <v>1756</v>
      </c>
      <c r="D1267" s="201">
        <v>1450</v>
      </c>
      <c r="E1267" s="21"/>
      <c r="F1267" s="202"/>
      <c r="I1267" s="90"/>
      <c r="J1267" s="25"/>
    </row>
    <row r="1268" spans="1:10" s="109" customFormat="1" x14ac:dyDescent="0.2">
      <c r="A1268" s="17">
        <v>321068</v>
      </c>
      <c r="B1268" s="101" t="s">
        <v>1757</v>
      </c>
      <c r="C1268" s="203" t="s">
        <v>1758</v>
      </c>
      <c r="D1268" s="66">
        <v>1500</v>
      </c>
      <c r="E1268" s="21"/>
      <c r="F1268" s="202"/>
      <c r="I1268" s="90"/>
      <c r="J1268" s="25"/>
    </row>
    <row r="1269" spans="1:10" s="97" customFormat="1" ht="13.5" thickBot="1" x14ac:dyDescent="0.25">
      <c r="A1269" s="11">
        <v>321062</v>
      </c>
      <c r="B1269" s="204" t="s">
        <v>1759</v>
      </c>
      <c r="C1269" s="205" t="s">
        <v>1760</v>
      </c>
      <c r="D1269" s="206">
        <v>850</v>
      </c>
      <c r="E1269" s="91"/>
      <c r="F1269" s="168"/>
      <c r="G1269" s="67"/>
      <c r="I1269" s="63"/>
      <c r="J1269" s="98"/>
    </row>
    <row r="1270" spans="1:10" x14ac:dyDescent="0.2">
      <c r="D1270" s="207"/>
    </row>
    <row r="1271" spans="1:10" hidden="1" outlineLevel="1" x14ac:dyDescent="0.2">
      <c r="D1271" s="3" t="s">
        <v>1761</v>
      </c>
    </row>
    <row r="1272" spans="1:10" hidden="1" outlineLevel="1" x14ac:dyDescent="0.2">
      <c r="D1272" s="7" t="s">
        <v>235</v>
      </c>
    </row>
    <row r="1273" spans="1:10" hidden="1" outlineLevel="1" x14ac:dyDescent="0.2">
      <c r="D1273" s="8"/>
    </row>
    <row r="1274" spans="1:10" hidden="1" outlineLevel="1" x14ac:dyDescent="0.2">
      <c r="D1274" s="8"/>
    </row>
    <row r="1275" spans="1:10" hidden="1" outlineLevel="1" x14ac:dyDescent="0.2">
      <c r="D1275" s="9" t="s">
        <v>0</v>
      </c>
    </row>
    <row r="1276" spans="1:10" hidden="1" outlineLevel="1" x14ac:dyDescent="0.2">
      <c r="D1276" s="9" t="s">
        <v>1</v>
      </c>
    </row>
    <row r="1277" spans="1:10" hidden="1" outlineLevel="1" x14ac:dyDescent="0.2">
      <c r="D1277" s="9" t="s">
        <v>2</v>
      </c>
    </row>
    <row r="1278" spans="1:10" hidden="1" outlineLevel="1" x14ac:dyDescent="0.2">
      <c r="D1278" s="9" t="s">
        <v>3</v>
      </c>
    </row>
    <row r="1279" spans="1:10" hidden="1" outlineLevel="1" x14ac:dyDescent="0.2">
      <c r="D1279" s="9"/>
    </row>
    <row r="1280" spans="1:10" s="4" customFormat="1" ht="31.5" hidden="1" customHeight="1" outlineLevel="1" x14ac:dyDescent="0.2">
      <c r="A1280" s="1"/>
      <c r="C1280" s="362" t="s">
        <v>236</v>
      </c>
      <c r="D1280" s="362"/>
      <c r="E1280" s="10"/>
      <c r="F1280" s="10"/>
      <c r="G1280" s="5"/>
      <c r="H1280" s="6"/>
      <c r="J1280" s="6"/>
    </row>
    <row r="1281" spans="1:10" s="43" customFormat="1" hidden="1" outlineLevel="1" x14ac:dyDescent="0.2">
      <c r="A1281" s="76"/>
      <c r="C1281" s="363" t="s">
        <v>237</v>
      </c>
      <c r="D1281" s="363"/>
      <c r="E1281" s="46"/>
      <c r="J1281" s="49"/>
    </row>
    <row r="1282" spans="1:10" s="43" customFormat="1" hidden="1" x14ac:dyDescent="0.2">
      <c r="A1282" s="76"/>
      <c r="C1282" s="108"/>
      <c r="D1282" s="108"/>
      <c r="E1282" s="46"/>
      <c r="J1282" s="49"/>
    </row>
    <row r="1283" spans="1:10" ht="16.899999999999999" customHeight="1" thickBot="1" x14ac:dyDescent="0.25">
      <c r="B1283" s="43"/>
      <c r="C1283" s="380" t="s">
        <v>150</v>
      </c>
      <c r="D1283" s="380"/>
      <c r="E1283" s="46"/>
    </row>
    <row r="1284" spans="1:10" s="109" customFormat="1" ht="15" customHeight="1" x14ac:dyDescent="0.2">
      <c r="A1284" s="17"/>
      <c r="B1284" s="110" t="s">
        <v>7</v>
      </c>
      <c r="C1284" s="78" t="s">
        <v>239</v>
      </c>
      <c r="D1284" s="79" t="s">
        <v>9</v>
      </c>
      <c r="E1284" s="21"/>
      <c r="I1284" s="90"/>
      <c r="J1284" s="25"/>
    </row>
    <row r="1285" spans="1:10" s="97" customFormat="1" ht="13.5" thickBot="1" x14ac:dyDescent="0.25">
      <c r="A1285" s="11">
        <v>361063</v>
      </c>
      <c r="B1285" s="115" t="s">
        <v>1762</v>
      </c>
      <c r="C1285" s="105" t="s">
        <v>1763</v>
      </c>
      <c r="D1285" s="69">
        <v>1000</v>
      </c>
      <c r="E1285" s="91"/>
      <c r="F1285" s="168"/>
      <c r="G1285" s="67"/>
      <c r="I1285" s="63"/>
      <c r="J1285" s="98"/>
    </row>
    <row r="1286" spans="1:10" s="97" customFormat="1" ht="15" customHeight="1" x14ac:dyDescent="0.2">
      <c r="A1286" s="11"/>
      <c r="B1286" s="44"/>
      <c r="C1286" s="45"/>
      <c r="D1286" s="73"/>
      <c r="E1286" s="91"/>
      <c r="G1286" s="67"/>
      <c r="I1286" s="63"/>
      <c r="J1286" s="98"/>
    </row>
    <row r="1287" spans="1:10" hidden="1" x14ac:dyDescent="0.2">
      <c r="D1287" s="46"/>
    </row>
    <row r="1288" spans="1:10" hidden="1" outlineLevel="1" x14ac:dyDescent="0.2">
      <c r="D1288" s="3" t="s">
        <v>1764</v>
      </c>
    </row>
    <row r="1289" spans="1:10" hidden="1" outlineLevel="1" x14ac:dyDescent="0.2">
      <c r="D1289" s="7" t="s">
        <v>235</v>
      </c>
    </row>
    <row r="1290" spans="1:10" hidden="1" outlineLevel="1" x14ac:dyDescent="0.2">
      <c r="D1290" s="8"/>
    </row>
    <row r="1291" spans="1:10" hidden="1" outlineLevel="1" x14ac:dyDescent="0.2">
      <c r="D1291" s="8"/>
    </row>
    <row r="1292" spans="1:10" hidden="1" outlineLevel="1" x14ac:dyDescent="0.2">
      <c r="D1292" s="9" t="s">
        <v>0</v>
      </c>
    </row>
    <row r="1293" spans="1:10" hidden="1" outlineLevel="1" x14ac:dyDescent="0.2">
      <c r="D1293" s="9" t="s">
        <v>1</v>
      </c>
    </row>
    <row r="1294" spans="1:10" hidden="1" outlineLevel="1" x14ac:dyDescent="0.2">
      <c r="D1294" s="9" t="s">
        <v>2</v>
      </c>
    </row>
    <row r="1295" spans="1:10" hidden="1" outlineLevel="1" x14ac:dyDescent="0.2">
      <c r="D1295" s="9" t="s">
        <v>3</v>
      </c>
    </row>
    <row r="1296" spans="1:10" hidden="1" outlineLevel="1" x14ac:dyDescent="0.2">
      <c r="D1296" s="9"/>
    </row>
    <row r="1297" spans="1:10" s="4" customFormat="1" ht="36.75" hidden="1" customHeight="1" outlineLevel="1" x14ac:dyDescent="0.2">
      <c r="A1297" s="1"/>
      <c r="C1297" s="362" t="s">
        <v>236</v>
      </c>
      <c r="D1297" s="362"/>
      <c r="E1297" s="10"/>
      <c r="F1297" s="10"/>
      <c r="G1297" s="5"/>
      <c r="H1297" s="6"/>
      <c r="J1297" s="6"/>
    </row>
    <row r="1298" spans="1:10" s="43" customFormat="1" hidden="1" outlineLevel="1" x14ac:dyDescent="0.2">
      <c r="A1298" s="76"/>
      <c r="C1298" s="363" t="s">
        <v>237</v>
      </c>
      <c r="D1298" s="363"/>
      <c r="E1298" s="46"/>
      <c r="J1298" s="49"/>
    </row>
    <row r="1299" spans="1:10" s="43" customFormat="1" hidden="1" x14ac:dyDescent="0.2">
      <c r="A1299" s="76"/>
      <c r="C1299" s="108"/>
      <c r="D1299" s="108"/>
      <c r="E1299" s="46"/>
      <c r="J1299" s="49"/>
    </row>
    <row r="1300" spans="1:10" ht="15" customHeight="1" thickBot="1" x14ac:dyDescent="0.25">
      <c r="B1300" s="14"/>
      <c r="C1300" s="374" t="s">
        <v>69</v>
      </c>
      <c r="D1300" s="374"/>
      <c r="F1300" s="197"/>
      <c r="J1300" s="16"/>
    </row>
    <row r="1301" spans="1:10" s="109" customFormat="1" ht="15" customHeight="1" x14ac:dyDescent="0.2">
      <c r="A1301" s="17"/>
      <c r="B1301" s="110" t="s">
        <v>7</v>
      </c>
      <c r="C1301" s="78" t="s">
        <v>239</v>
      </c>
      <c r="D1301" s="79" t="s">
        <v>9</v>
      </c>
      <c r="E1301" s="21"/>
      <c r="F1301" s="208"/>
      <c r="I1301" s="90"/>
      <c r="J1301" s="25"/>
    </row>
    <row r="1302" spans="1:10" s="97" customFormat="1" x14ac:dyDescent="0.2">
      <c r="A1302" s="11">
        <v>181066</v>
      </c>
      <c r="B1302" s="101" t="s">
        <v>1765</v>
      </c>
      <c r="C1302" s="88" t="s">
        <v>1766</v>
      </c>
      <c r="D1302" s="66">
        <v>4900</v>
      </c>
      <c r="E1302" s="26"/>
      <c r="F1302" s="209"/>
      <c r="G1302" s="67"/>
      <c r="I1302" s="63"/>
      <c r="J1302" s="98"/>
    </row>
    <row r="1303" spans="1:10" s="97" customFormat="1" x14ac:dyDescent="0.2">
      <c r="A1303" s="11">
        <v>181068</v>
      </c>
      <c r="B1303" s="101" t="s">
        <v>1767</v>
      </c>
      <c r="C1303" s="88" t="s">
        <v>1768</v>
      </c>
      <c r="D1303" s="66">
        <v>2500</v>
      </c>
      <c r="E1303" s="26"/>
      <c r="F1303" s="209"/>
      <c r="G1303" s="67"/>
      <c r="I1303" s="63"/>
      <c r="J1303" s="98"/>
    </row>
    <row r="1304" spans="1:10" s="97" customFormat="1" x14ac:dyDescent="0.2">
      <c r="A1304" s="11">
        <v>181072</v>
      </c>
      <c r="B1304" s="101" t="s">
        <v>1769</v>
      </c>
      <c r="C1304" s="88" t="s">
        <v>1770</v>
      </c>
      <c r="D1304" s="66">
        <v>4600</v>
      </c>
      <c r="E1304" s="26"/>
      <c r="F1304" s="169"/>
      <c r="G1304" s="67"/>
      <c r="I1304" s="63"/>
      <c r="J1304" s="98"/>
    </row>
    <row r="1305" spans="1:10" s="97" customFormat="1" ht="12.75" customHeight="1" x14ac:dyDescent="0.2">
      <c r="A1305" s="11">
        <v>181070</v>
      </c>
      <c r="B1305" s="101" t="s">
        <v>1771</v>
      </c>
      <c r="C1305" s="88" t="s">
        <v>1772</v>
      </c>
      <c r="D1305" s="66">
        <v>6900</v>
      </c>
      <c r="E1305" s="26"/>
      <c r="F1305" s="209"/>
      <c r="G1305" s="67"/>
      <c r="I1305" s="63"/>
      <c r="J1305" s="98"/>
    </row>
    <row r="1306" spans="1:10" s="97" customFormat="1" ht="13.5" thickBot="1" x14ac:dyDescent="0.25">
      <c r="A1306" s="11">
        <v>181071</v>
      </c>
      <c r="B1306" s="115" t="s">
        <v>1773</v>
      </c>
      <c r="C1306" s="105" t="s">
        <v>1774</v>
      </c>
      <c r="D1306" s="69">
        <v>5500</v>
      </c>
      <c r="E1306" s="26"/>
      <c r="F1306" s="209"/>
      <c r="G1306" s="67"/>
      <c r="I1306" s="63"/>
      <c r="J1306" s="98"/>
    </row>
    <row r="1307" spans="1:10" ht="15" customHeight="1" x14ac:dyDescent="0.2">
      <c r="C1307" s="195"/>
      <c r="D1307" s="46"/>
      <c r="E1307" s="46"/>
      <c r="F1307" s="43"/>
    </row>
    <row r="1308" spans="1:10" hidden="1" x14ac:dyDescent="0.2">
      <c r="D1308" s="46"/>
      <c r="F1308" s="43"/>
    </row>
    <row r="1309" spans="1:10" hidden="1" outlineLevel="1" x14ac:dyDescent="0.2">
      <c r="D1309" s="3" t="s">
        <v>1775</v>
      </c>
    </row>
    <row r="1310" spans="1:10" hidden="1" outlineLevel="1" x14ac:dyDescent="0.2">
      <c r="D1310" s="7" t="s">
        <v>235</v>
      </c>
    </row>
    <row r="1311" spans="1:10" hidden="1" outlineLevel="1" x14ac:dyDescent="0.2">
      <c r="D1311" s="8"/>
    </row>
    <row r="1312" spans="1:10" hidden="1" outlineLevel="1" x14ac:dyDescent="0.2">
      <c r="D1312" s="8"/>
    </row>
    <row r="1313" spans="1:10" hidden="1" outlineLevel="1" x14ac:dyDescent="0.2">
      <c r="D1313" s="9" t="s">
        <v>0</v>
      </c>
    </row>
    <row r="1314" spans="1:10" hidden="1" outlineLevel="1" x14ac:dyDescent="0.2">
      <c r="D1314" s="9" t="s">
        <v>1</v>
      </c>
    </row>
    <row r="1315" spans="1:10" hidden="1" outlineLevel="1" x14ac:dyDescent="0.2">
      <c r="D1315" s="9" t="s">
        <v>2</v>
      </c>
    </row>
    <row r="1316" spans="1:10" hidden="1" outlineLevel="1" x14ac:dyDescent="0.2">
      <c r="D1316" s="9" t="s">
        <v>3</v>
      </c>
    </row>
    <row r="1317" spans="1:10" hidden="1" outlineLevel="1" x14ac:dyDescent="0.2">
      <c r="D1317" s="9"/>
    </row>
    <row r="1318" spans="1:10" s="4" customFormat="1" ht="30" hidden="1" customHeight="1" outlineLevel="1" x14ac:dyDescent="0.2">
      <c r="A1318" s="1"/>
      <c r="C1318" s="362" t="s">
        <v>236</v>
      </c>
      <c r="D1318" s="362"/>
      <c r="E1318" s="10"/>
      <c r="F1318" s="10"/>
      <c r="G1318" s="5"/>
      <c r="H1318" s="6"/>
      <c r="J1318" s="6"/>
    </row>
    <row r="1319" spans="1:10" s="43" customFormat="1" hidden="1" outlineLevel="1" x14ac:dyDescent="0.2">
      <c r="A1319" s="76"/>
      <c r="C1319" s="363" t="s">
        <v>237</v>
      </c>
      <c r="D1319" s="363"/>
      <c r="E1319" s="46"/>
      <c r="J1319" s="49"/>
    </row>
    <row r="1320" spans="1:10" s="43" customFormat="1" hidden="1" x14ac:dyDescent="0.2">
      <c r="A1320" s="76"/>
      <c r="C1320" s="108"/>
      <c r="D1320" s="108"/>
      <c r="E1320" s="46"/>
      <c r="J1320" s="49"/>
    </row>
    <row r="1321" spans="1:10" ht="13.5" thickBot="1" x14ac:dyDescent="0.25">
      <c r="B1321" s="14"/>
      <c r="C1321" s="374" t="s">
        <v>61</v>
      </c>
      <c r="D1321" s="374"/>
      <c r="J1321" s="16"/>
    </row>
    <row r="1322" spans="1:10" s="22" customFormat="1" ht="15" customHeight="1" x14ac:dyDescent="0.2">
      <c r="A1322" s="17"/>
      <c r="B1322" s="110" t="s">
        <v>7</v>
      </c>
      <c r="C1322" s="78" t="s">
        <v>239</v>
      </c>
      <c r="D1322" s="79" t="s">
        <v>9</v>
      </c>
      <c r="E1322" s="21"/>
      <c r="G1322" s="157"/>
      <c r="I1322" s="90"/>
      <c r="J1322" s="25"/>
    </row>
    <row r="1323" spans="1:10" s="97" customFormat="1" x14ac:dyDescent="0.2">
      <c r="A1323" s="26" t="s">
        <v>1776</v>
      </c>
      <c r="B1323" s="147" t="s">
        <v>1777</v>
      </c>
      <c r="C1323" s="88" t="s">
        <v>1778</v>
      </c>
      <c r="D1323" s="66">
        <v>1450</v>
      </c>
      <c r="E1323" s="91"/>
      <c r="G1323" s="67"/>
      <c r="I1323" s="63"/>
      <c r="J1323" s="98"/>
    </row>
    <row r="1324" spans="1:10" s="97" customFormat="1" x14ac:dyDescent="0.2">
      <c r="A1324" s="26" t="s">
        <v>1779</v>
      </c>
      <c r="B1324" s="147" t="s">
        <v>1780</v>
      </c>
      <c r="C1324" s="88" t="s">
        <v>1781</v>
      </c>
      <c r="D1324" s="66">
        <v>1450</v>
      </c>
      <c r="E1324" s="91"/>
      <c r="G1324" s="67"/>
      <c r="I1324" s="63"/>
      <c r="J1324" s="98"/>
    </row>
    <row r="1325" spans="1:10" s="97" customFormat="1" x14ac:dyDescent="0.2">
      <c r="A1325" s="26" t="s">
        <v>1782</v>
      </c>
      <c r="B1325" s="147" t="s">
        <v>1783</v>
      </c>
      <c r="C1325" s="88" t="s">
        <v>1784</v>
      </c>
      <c r="D1325" s="66">
        <v>1450</v>
      </c>
      <c r="E1325" s="91"/>
      <c r="F1325" s="168"/>
      <c r="G1325" s="67"/>
      <c r="I1325" s="63"/>
      <c r="J1325" s="98"/>
    </row>
    <row r="1326" spans="1:10" s="97" customFormat="1" x14ac:dyDescent="0.2">
      <c r="A1326" s="26" t="s">
        <v>1785</v>
      </c>
      <c r="B1326" s="147" t="s">
        <v>1786</v>
      </c>
      <c r="C1326" s="88" t="s">
        <v>1787</v>
      </c>
      <c r="D1326" s="66">
        <v>2400</v>
      </c>
      <c r="E1326" s="91"/>
      <c r="F1326" s="168"/>
      <c r="G1326" s="67"/>
      <c r="I1326" s="63"/>
      <c r="J1326" s="98"/>
    </row>
    <row r="1327" spans="1:10" s="97" customFormat="1" x14ac:dyDescent="0.2">
      <c r="A1327" s="26" t="s">
        <v>1788</v>
      </c>
      <c r="B1327" s="147" t="s">
        <v>1789</v>
      </c>
      <c r="C1327" s="88" t="s">
        <v>1790</v>
      </c>
      <c r="D1327" s="66">
        <v>550</v>
      </c>
      <c r="E1327" s="91"/>
      <c r="F1327" s="168"/>
      <c r="G1327" s="67"/>
      <c r="I1327" s="63"/>
      <c r="J1327" s="98"/>
    </row>
    <row r="1328" spans="1:10" s="97" customFormat="1" x14ac:dyDescent="0.2">
      <c r="A1328" s="26" t="s">
        <v>1791</v>
      </c>
      <c r="B1328" s="147" t="s">
        <v>1792</v>
      </c>
      <c r="C1328" s="88" t="s">
        <v>1793</v>
      </c>
      <c r="D1328" s="66">
        <v>1350</v>
      </c>
      <c r="E1328" s="91"/>
      <c r="F1328" s="168"/>
      <c r="G1328" s="67"/>
      <c r="I1328" s="63"/>
      <c r="J1328" s="98"/>
    </row>
    <row r="1329" spans="1:10" s="97" customFormat="1" x14ac:dyDescent="0.2">
      <c r="A1329" s="26" t="s">
        <v>1794</v>
      </c>
      <c r="B1329" s="147" t="s">
        <v>1795</v>
      </c>
      <c r="C1329" s="88" t="s">
        <v>1796</v>
      </c>
      <c r="D1329" s="66">
        <v>2050</v>
      </c>
      <c r="E1329" s="91"/>
      <c r="F1329" s="168"/>
      <c r="G1329" s="67"/>
      <c r="I1329" s="63"/>
      <c r="J1329" s="98"/>
    </row>
    <row r="1330" spans="1:10" s="97" customFormat="1" x14ac:dyDescent="0.2">
      <c r="A1330" s="26" t="s">
        <v>1797</v>
      </c>
      <c r="B1330" s="147" t="s">
        <v>1798</v>
      </c>
      <c r="C1330" s="88" t="s">
        <v>1799</v>
      </c>
      <c r="D1330" s="66">
        <v>1700</v>
      </c>
      <c r="E1330" s="91"/>
      <c r="F1330" s="168"/>
      <c r="G1330" s="67"/>
      <c r="I1330" s="63"/>
      <c r="J1330" s="98"/>
    </row>
    <row r="1331" spans="1:10" s="97" customFormat="1" x14ac:dyDescent="0.2">
      <c r="A1331" s="26" t="s">
        <v>1800</v>
      </c>
      <c r="B1331" s="147" t="s">
        <v>1801</v>
      </c>
      <c r="C1331" s="88" t="s">
        <v>1802</v>
      </c>
      <c r="D1331" s="66">
        <v>750</v>
      </c>
      <c r="E1331" s="91"/>
      <c r="F1331" s="168"/>
      <c r="G1331" s="67"/>
      <c r="I1331" s="63"/>
      <c r="J1331" s="98"/>
    </row>
    <row r="1332" spans="1:10" s="97" customFormat="1" x14ac:dyDescent="0.2">
      <c r="A1332" s="26" t="s">
        <v>1803</v>
      </c>
      <c r="B1332" s="147" t="s">
        <v>1806</v>
      </c>
      <c r="C1332" s="88" t="s">
        <v>1807</v>
      </c>
      <c r="D1332" s="66">
        <v>2300</v>
      </c>
      <c r="E1332" s="91"/>
      <c r="F1332" s="168"/>
      <c r="G1332" s="67"/>
      <c r="I1332" s="63"/>
      <c r="J1332" s="98"/>
    </row>
    <row r="1333" spans="1:10" s="97" customFormat="1" x14ac:dyDescent="0.2">
      <c r="A1333" s="26" t="s">
        <v>1804</v>
      </c>
      <c r="B1333" s="147" t="s">
        <v>1809</v>
      </c>
      <c r="C1333" s="88" t="s">
        <v>1810</v>
      </c>
      <c r="D1333" s="66">
        <v>2950</v>
      </c>
      <c r="E1333" s="91"/>
      <c r="F1333" s="168"/>
      <c r="G1333" s="67"/>
      <c r="I1333" s="63"/>
      <c r="J1333" s="98"/>
    </row>
    <row r="1334" spans="1:10" s="97" customFormat="1" x14ac:dyDescent="0.2">
      <c r="A1334" s="26" t="s">
        <v>1805</v>
      </c>
      <c r="B1334" s="147" t="s">
        <v>1812</v>
      </c>
      <c r="C1334" s="88" t="s">
        <v>1813</v>
      </c>
      <c r="D1334" s="66">
        <v>2950</v>
      </c>
      <c r="E1334" s="91"/>
      <c r="F1334" s="168"/>
      <c r="G1334" s="67"/>
      <c r="I1334" s="63"/>
      <c r="J1334" s="98"/>
    </row>
    <row r="1335" spans="1:10" s="97" customFormat="1" x14ac:dyDescent="0.2">
      <c r="A1335" s="26" t="s">
        <v>1808</v>
      </c>
      <c r="B1335" s="147" t="s">
        <v>1815</v>
      </c>
      <c r="C1335" s="88" t="s">
        <v>1816</v>
      </c>
      <c r="D1335" s="66">
        <v>2950</v>
      </c>
      <c r="E1335" s="91"/>
      <c r="F1335" s="168"/>
      <c r="G1335" s="67"/>
      <c r="I1335" s="63"/>
      <c r="J1335" s="98"/>
    </row>
    <row r="1336" spans="1:10" s="97" customFormat="1" x14ac:dyDescent="0.2">
      <c r="A1336" s="26" t="s">
        <v>1811</v>
      </c>
      <c r="B1336" s="147" t="s">
        <v>1817</v>
      </c>
      <c r="C1336" s="88" t="s">
        <v>1818</v>
      </c>
      <c r="D1336" s="66">
        <v>2320</v>
      </c>
      <c r="E1336" s="91"/>
      <c r="F1336" s="168"/>
      <c r="G1336" s="67"/>
      <c r="I1336" s="63"/>
      <c r="J1336" s="98"/>
    </row>
    <row r="1337" spans="1:10" s="97" customFormat="1" ht="13.5" thickBot="1" x14ac:dyDescent="0.25">
      <c r="A1337" s="26" t="s">
        <v>1814</v>
      </c>
      <c r="B1337" s="159" t="s">
        <v>1819</v>
      </c>
      <c r="C1337" s="105" t="s">
        <v>1820</v>
      </c>
      <c r="D1337" s="69">
        <v>24000</v>
      </c>
      <c r="E1337" s="91"/>
      <c r="F1337" s="168"/>
      <c r="G1337" s="67"/>
      <c r="I1337" s="63"/>
      <c r="J1337" s="98"/>
    </row>
    <row r="1338" spans="1:10" s="97" customFormat="1" ht="15" customHeight="1" x14ac:dyDescent="0.2">
      <c r="A1338" s="11"/>
      <c r="B1338" s="44"/>
      <c r="C1338" s="45"/>
      <c r="D1338" s="73"/>
      <c r="E1338" s="91"/>
      <c r="G1338" s="67"/>
      <c r="I1338" s="63"/>
      <c r="J1338" s="98"/>
    </row>
    <row r="1339" spans="1:10" ht="14.45" hidden="1" customHeight="1" x14ac:dyDescent="0.2">
      <c r="D1339" s="46"/>
    </row>
    <row r="1340" spans="1:10" ht="14.45" hidden="1" customHeight="1" x14ac:dyDescent="0.2">
      <c r="D1340" s="46"/>
    </row>
    <row r="1341" spans="1:10" hidden="1" outlineLevel="1" x14ac:dyDescent="0.2">
      <c r="D1341" s="3" t="s">
        <v>1821</v>
      </c>
    </row>
    <row r="1342" spans="1:10" hidden="1" outlineLevel="1" x14ac:dyDescent="0.2">
      <c r="D1342" s="7" t="s">
        <v>235</v>
      </c>
    </row>
    <row r="1343" spans="1:10" hidden="1" outlineLevel="1" x14ac:dyDescent="0.2">
      <c r="D1343" s="8"/>
    </row>
    <row r="1344" spans="1:10" hidden="1" outlineLevel="1" x14ac:dyDescent="0.2">
      <c r="D1344" s="8"/>
    </row>
    <row r="1345" spans="1:10" hidden="1" outlineLevel="1" x14ac:dyDescent="0.2">
      <c r="D1345" s="9" t="s">
        <v>0</v>
      </c>
    </row>
    <row r="1346" spans="1:10" hidden="1" outlineLevel="1" x14ac:dyDescent="0.2">
      <c r="D1346" s="9" t="s">
        <v>1</v>
      </c>
    </row>
    <row r="1347" spans="1:10" hidden="1" outlineLevel="1" x14ac:dyDescent="0.2">
      <c r="D1347" s="9" t="s">
        <v>2</v>
      </c>
    </row>
    <row r="1348" spans="1:10" hidden="1" outlineLevel="1" x14ac:dyDescent="0.2">
      <c r="D1348" s="9" t="s">
        <v>3</v>
      </c>
    </row>
    <row r="1349" spans="1:10" hidden="1" outlineLevel="1" x14ac:dyDescent="0.2">
      <c r="D1349" s="9"/>
    </row>
    <row r="1350" spans="1:10" s="4" customFormat="1" ht="31.5" hidden="1" customHeight="1" outlineLevel="1" x14ac:dyDescent="0.2">
      <c r="A1350" s="1"/>
      <c r="C1350" s="362" t="s">
        <v>236</v>
      </c>
      <c r="D1350" s="362"/>
      <c r="E1350" s="10"/>
      <c r="F1350" s="10"/>
      <c r="G1350" s="5"/>
      <c r="H1350" s="6"/>
      <c r="J1350" s="6"/>
    </row>
    <row r="1351" spans="1:10" s="43" customFormat="1" hidden="1" outlineLevel="1" x14ac:dyDescent="0.2">
      <c r="A1351" s="76"/>
      <c r="C1351" s="363" t="s">
        <v>237</v>
      </c>
      <c r="D1351" s="363"/>
      <c r="E1351" s="46"/>
      <c r="J1351" s="49"/>
    </row>
    <row r="1352" spans="1:10" s="43" customFormat="1" hidden="1" x14ac:dyDescent="0.2">
      <c r="A1352" s="76"/>
      <c r="C1352" s="108"/>
      <c r="D1352" s="108"/>
      <c r="E1352" s="46"/>
      <c r="J1352" s="49"/>
    </row>
    <row r="1353" spans="1:10" ht="13.5" thickBot="1" x14ac:dyDescent="0.25">
      <c r="B1353" s="14"/>
      <c r="C1353" s="390" t="s">
        <v>1822</v>
      </c>
      <c r="D1353" s="390"/>
      <c r="J1353" s="16"/>
    </row>
    <row r="1354" spans="1:10" s="109" customFormat="1" ht="15" customHeight="1" x14ac:dyDescent="0.2">
      <c r="A1354" s="17"/>
      <c r="B1354" s="110" t="s">
        <v>7</v>
      </c>
      <c r="C1354" s="78" t="s">
        <v>239</v>
      </c>
      <c r="D1354" s="79" t="s">
        <v>9</v>
      </c>
      <c r="E1354" s="21"/>
      <c r="I1354" s="90"/>
      <c r="J1354" s="25"/>
    </row>
    <row r="1355" spans="1:10" s="97" customFormat="1" x14ac:dyDescent="0.2">
      <c r="A1355" s="11" t="s">
        <v>1823</v>
      </c>
      <c r="B1355" s="101" t="s">
        <v>1824</v>
      </c>
      <c r="C1355" s="88" t="s">
        <v>1825</v>
      </c>
      <c r="D1355" s="66">
        <v>650</v>
      </c>
      <c r="E1355" s="91"/>
      <c r="G1355" s="67"/>
      <c r="I1355" s="63"/>
      <c r="J1355" s="98"/>
    </row>
    <row r="1356" spans="1:10" s="97" customFormat="1" x14ac:dyDescent="0.2">
      <c r="A1356" s="11" t="s">
        <v>1826</v>
      </c>
      <c r="B1356" s="101" t="s">
        <v>1827</v>
      </c>
      <c r="C1356" s="88" t="s">
        <v>1828</v>
      </c>
      <c r="D1356" s="66">
        <v>650</v>
      </c>
      <c r="E1356" s="91"/>
      <c r="G1356" s="67"/>
      <c r="I1356" s="63"/>
      <c r="J1356" s="98"/>
    </row>
    <row r="1357" spans="1:10" s="97" customFormat="1" x14ac:dyDescent="0.2">
      <c r="A1357" s="11" t="s">
        <v>1829</v>
      </c>
      <c r="B1357" s="101" t="s">
        <v>1830</v>
      </c>
      <c r="C1357" s="88" t="s">
        <v>1831</v>
      </c>
      <c r="D1357" s="66">
        <v>2200</v>
      </c>
      <c r="E1357" s="91"/>
      <c r="F1357" s="168"/>
      <c r="G1357" s="67"/>
      <c r="I1357" s="63"/>
      <c r="J1357" s="98"/>
    </row>
    <row r="1358" spans="1:10" s="97" customFormat="1" ht="13.5" thickBot="1" x14ac:dyDescent="0.25">
      <c r="A1358" s="11" t="s">
        <v>1832</v>
      </c>
      <c r="B1358" s="115" t="s">
        <v>1833</v>
      </c>
      <c r="C1358" s="105" t="s">
        <v>1834</v>
      </c>
      <c r="D1358" s="210">
        <v>2200</v>
      </c>
      <c r="E1358" s="91"/>
      <c r="F1358" s="168"/>
      <c r="G1358" s="67"/>
      <c r="I1358" s="63"/>
      <c r="J1358" s="98"/>
    </row>
    <row r="1359" spans="1:10" x14ac:dyDescent="0.2">
      <c r="D1359" s="46"/>
      <c r="F1359" s="168"/>
    </row>
    <row r="1360" spans="1:10" hidden="1" x14ac:dyDescent="0.2">
      <c r="D1360" s="46"/>
    </row>
    <row r="1361" spans="1:10" hidden="1" outlineLevel="1" x14ac:dyDescent="0.2">
      <c r="D1361" s="3" t="s">
        <v>1835</v>
      </c>
    </row>
    <row r="1362" spans="1:10" hidden="1" outlineLevel="1" x14ac:dyDescent="0.2">
      <c r="D1362" s="7" t="s">
        <v>235</v>
      </c>
    </row>
    <row r="1363" spans="1:10" hidden="1" outlineLevel="1" x14ac:dyDescent="0.2">
      <c r="D1363" s="8"/>
    </row>
    <row r="1364" spans="1:10" hidden="1" outlineLevel="1" x14ac:dyDescent="0.2">
      <c r="D1364" s="8"/>
    </row>
    <row r="1365" spans="1:10" hidden="1" outlineLevel="1" x14ac:dyDescent="0.2">
      <c r="D1365" s="9" t="s">
        <v>0</v>
      </c>
    </row>
    <row r="1366" spans="1:10" hidden="1" outlineLevel="1" x14ac:dyDescent="0.2">
      <c r="D1366" s="9" t="s">
        <v>1</v>
      </c>
    </row>
    <row r="1367" spans="1:10" hidden="1" outlineLevel="1" x14ac:dyDescent="0.2">
      <c r="D1367" s="9" t="s">
        <v>2</v>
      </c>
    </row>
    <row r="1368" spans="1:10" hidden="1" outlineLevel="1" x14ac:dyDescent="0.2">
      <c r="D1368" s="9" t="s">
        <v>3</v>
      </c>
    </row>
    <row r="1369" spans="1:10" hidden="1" outlineLevel="1" x14ac:dyDescent="0.2">
      <c r="D1369" s="9"/>
    </row>
    <row r="1370" spans="1:10" s="4" customFormat="1" ht="36.75" hidden="1" customHeight="1" outlineLevel="1" x14ac:dyDescent="0.2">
      <c r="A1370" s="1"/>
      <c r="C1370" s="362" t="s">
        <v>236</v>
      </c>
      <c r="D1370" s="362"/>
      <c r="E1370" s="10"/>
      <c r="F1370" s="10"/>
      <c r="G1370" s="5"/>
      <c r="H1370" s="6"/>
      <c r="J1370" s="6"/>
    </row>
    <row r="1371" spans="1:10" s="43" customFormat="1" hidden="1" outlineLevel="1" x14ac:dyDescent="0.2">
      <c r="A1371" s="76"/>
      <c r="C1371" s="363" t="s">
        <v>237</v>
      </c>
      <c r="D1371" s="363"/>
      <c r="E1371" s="46"/>
      <c r="J1371" s="49"/>
    </row>
    <row r="1372" spans="1:10" s="43" customFormat="1" hidden="1" x14ac:dyDescent="0.2">
      <c r="A1372" s="76"/>
      <c r="C1372" s="108"/>
      <c r="D1372" s="108"/>
      <c r="E1372" s="46"/>
      <c r="J1372" s="49"/>
    </row>
    <row r="1373" spans="1:10" ht="13.5" thickBot="1" x14ac:dyDescent="0.25">
      <c r="B1373" s="14"/>
      <c r="C1373" s="363" t="s">
        <v>1836</v>
      </c>
      <c r="D1373" s="364"/>
      <c r="J1373" s="16"/>
    </row>
    <row r="1374" spans="1:10" s="109" customFormat="1" ht="15" customHeight="1" x14ac:dyDescent="0.2">
      <c r="A1374" s="17"/>
      <c r="B1374" s="211" t="s">
        <v>7</v>
      </c>
      <c r="C1374" s="19" t="s">
        <v>239</v>
      </c>
      <c r="D1374" s="20" t="s">
        <v>9</v>
      </c>
      <c r="E1374" s="21"/>
      <c r="I1374" s="61"/>
      <c r="J1374" s="62"/>
    </row>
    <row r="1375" spans="1:10" s="97" customFormat="1" x14ac:dyDescent="0.2">
      <c r="A1375" s="11" t="s">
        <v>1837</v>
      </c>
      <c r="B1375" s="101" t="s">
        <v>1762</v>
      </c>
      <c r="C1375" s="88" t="s">
        <v>1763</v>
      </c>
      <c r="D1375" s="66">
        <v>1000</v>
      </c>
      <c r="E1375" s="91"/>
      <c r="F1375" s="168"/>
      <c r="G1375" s="67"/>
      <c r="I1375" s="63"/>
      <c r="J1375" s="98"/>
    </row>
    <row r="1376" spans="1:10" ht="25.5" x14ac:dyDescent="0.2">
      <c r="A1376" s="11">
        <v>971065</v>
      </c>
      <c r="B1376" s="101" t="s">
        <v>1838</v>
      </c>
      <c r="C1376" s="88" t="s">
        <v>2200</v>
      </c>
      <c r="D1376" s="66">
        <v>1500</v>
      </c>
      <c r="F1376" s="168"/>
      <c r="I1376" s="61"/>
      <c r="J1376" s="62"/>
    </row>
    <row r="1377" spans="1:10" x14ac:dyDescent="0.2">
      <c r="B1377" s="101" t="s">
        <v>2201</v>
      </c>
      <c r="C1377" s="88" t="s">
        <v>2202</v>
      </c>
      <c r="D1377" s="66">
        <v>265</v>
      </c>
      <c r="F1377" s="168"/>
      <c r="I1377" s="61"/>
      <c r="J1377" s="62"/>
    </row>
    <row r="1378" spans="1:10" x14ac:dyDescent="0.2">
      <c r="B1378" s="101" t="s">
        <v>2203</v>
      </c>
      <c r="C1378" s="88" t="s">
        <v>2204</v>
      </c>
      <c r="D1378" s="66">
        <v>300</v>
      </c>
      <c r="F1378" s="168"/>
      <c r="I1378" s="61"/>
      <c r="J1378" s="62"/>
    </row>
    <row r="1379" spans="1:10" x14ac:dyDescent="0.2">
      <c r="B1379" s="101" t="s">
        <v>2205</v>
      </c>
      <c r="C1379" s="88" t="s">
        <v>2206</v>
      </c>
      <c r="D1379" s="66">
        <v>1500</v>
      </c>
      <c r="F1379" s="168"/>
      <c r="I1379" s="61"/>
      <c r="J1379" s="62"/>
    </row>
    <row r="1380" spans="1:10" x14ac:dyDescent="0.2">
      <c r="B1380" s="101" t="s">
        <v>2207</v>
      </c>
      <c r="C1380" s="88" t="s">
        <v>2208</v>
      </c>
      <c r="D1380" s="66">
        <v>1500</v>
      </c>
      <c r="F1380" s="168"/>
      <c r="I1380" s="61"/>
      <c r="J1380" s="62"/>
    </row>
    <row r="1381" spans="1:10" ht="26.25" thickBot="1" x14ac:dyDescent="0.25">
      <c r="B1381" s="115" t="s">
        <v>2209</v>
      </c>
      <c r="C1381" s="105" t="s">
        <v>2210</v>
      </c>
      <c r="D1381" s="69">
        <v>3500</v>
      </c>
      <c r="F1381" s="168"/>
      <c r="I1381" s="61"/>
      <c r="J1381" s="62"/>
    </row>
    <row r="1382" spans="1:10" s="43" customFormat="1" x14ac:dyDescent="0.2">
      <c r="A1382" s="76"/>
      <c r="B1382" s="44"/>
      <c r="C1382" s="45"/>
      <c r="D1382" s="73"/>
      <c r="E1382" s="46"/>
      <c r="G1382" s="47"/>
      <c r="I1382" s="48"/>
      <c r="J1382" s="243"/>
    </row>
    <row r="1383" spans="1:10" hidden="1" x14ac:dyDescent="0.2">
      <c r="B1383" s="103" t="s">
        <v>2203</v>
      </c>
      <c r="C1383" s="95" t="s">
        <v>2204</v>
      </c>
      <c r="D1383" s="151">
        <v>300</v>
      </c>
    </row>
    <row r="1384" spans="1:10" hidden="1" outlineLevel="1" x14ac:dyDescent="0.2">
      <c r="B1384" s="101" t="s">
        <v>2205</v>
      </c>
      <c r="C1384" s="88" t="s">
        <v>2206</v>
      </c>
      <c r="D1384" s="66">
        <v>1500</v>
      </c>
    </row>
    <row r="1385" spans="1:10" hidden="1" outlineLevel="1" x14ac:dyDescent="0.2">
      <c r="B1385" s="101" t="s">
        <v>2207</v>
      </c>
      <c r="C1385" s="88" t="s">
        <v>2208</v>
      </c>
      <c r="D1385" s="66">
        <v>1500</v>
      </c>
    </row>
    <row r="1386" spans="1:10" ht="26.25" hidden="1" outlineLevel="1" thickBot="1" x14ac:dyDescent="0.25">
      <c r="B1386" s="115" t="s">
        <v>2209</v>
      </c>
      <c r="C1386" s="105" t="s">
        <v>2210</v>
      </c>
      <c r="D1386" s="69">
        <v>3500</v>
      </c>
    </row>
    <row r="1387" spans="1:10" hidden="1" outlineLevel="1" x14ac:dyDescent="0.2">
      <c r="D1387" s="8"/>
    </row>
    <row r="1388" spans="1:10" hidden="1" outlineLevel="1" x14ac:dyDescent="0.2">
      <c r="D1388" s="9" t="s">
        <v>0</v>
      </c>
    </row>
    <row r="1389" spans="1:10" hidden="1" outlineLevel="1" x14ac:dyDescent="0.2">
      <c r="D1389" s="9" t="s">
        <v>1</v>
      </c>
    </row>
    <row r="1390" spans="1:10" hidden="1" outlineLevel="1" x14ac:dyDescent="0.2">
      <c r="D1390" s="9" t="s">
        <v>2</v>
      </c>
    </row>
    <row r="1391" spans="1:10" hidden="1" outlineLevel="1" x14ac:dyDescent="0.2">
      <c r="D1391" s="9" t="s">
        <v>3</v>
      </c>
    </row>
    <row r="1392" spans="1:10" hidden="1" outlineLevel="1" x14ac:dyDescent="0.2">
      <c r="D1392" s="9"/>
    </row>
    <row r="1393" spans="1:10" s="4" customFormat="1" ht="36.75" hidden="1" customHeight="1" outlineLevel="1" x14ac:dyDescent="0.2">
      <c r="A1393" s="1"/>
      <c r="C1393" s="362" t="s">
        <v>236</v>
      </c>
      <c r="D1393" s="362"/>
      <c r="E1393" s="10"/>
      <c r="F1393" s="10"/>
      <c r="G1393" s="5"/>
      <c r="H1393" s="6"/>
      <c r="J1393" s="6"/>
    </row>
    <row r="1394" spans="1:10" s="43" customFormat="1" hidden="1" outlineLevel="1" x14ac:dyDescent="0.2">
      <c r="A1394" s="76"/>
      <c r="C1394" s="363" t="s">
        <v>237</v>
      </c>
      <c r="D1394" s="363"/>
      <c r="E1394" s="46"/>
      <c r="J1394" s="49"/>
    </row>
    <row r="1395" spans="1:10" s="43" customFormat="1" hidden="1" x14ac:dyDescent="0.2">
      <c r="A1395" s="76"/>
      <c r="C1395" s="108"/>
      <c r="D1395" s="108"/>
      <c r="E1395" s="46"/>
      <c r="J1395" s="49"/>
    </row>
    <row r="1396" spans="1:10" ht="13.5" thickBot="1" x14ac:dyDescent="0.25">
      <c r="B1396" s="14"/>
      <c r="C1396" s="363" t="s">
        <v>1839</v>
      </c>
      <c r="D1396" s="364"/>
      <c r="I1396" s="34"/>
      <c r="J1396" s="16"/>
    </row>
    <row r="1397" spans="1:10" s="109" customFormat="1" ht="15" customHeight="1" x14ac:dyDescent="0.2">
      <c r="A1397" s="17"/>
      <c r="B1397" s="211" t="s">
        <v>7</v>
      </c>
      <c r="C1397" s="19" t="s">
        <v>239</v>
      </c>
      <c r="D1397" s="20" t="s">
        <v>9</v>
      </c>
      <c r="E1397" s="21"/>
      <c r="I1397" s="61"/>
      <c r="J1397" s="62"/>
    </row>
    <row r="1398" spans="1:10" x14ac:dyDescent="0.2">
      <c r="A1398" s="11" t="s">
        <v>1840</v>
      </c>
      <c r="B1398" s="212" t="s">
        <v>1841</v>
      </c>
      <c r="C1398" s="213" t="s">
        <v>1842</v>
      </c>
      <c r="D1398" s="66">
        <v>1600</v>
      </c>
      <c r="I1398" s="61"/>
      <c r="J1398" s="62"/>
    </row>
    <row r="1399" spans="1:10" ht="13.5" thickBot="1" x14ac:dyDescent="0.25">
      <c r="A1399" s="11" t="s">
        <v>1843</v>
      </c>
      <c r="B1399" s="214" t="s">
        <v>1844</v>
      </c>
      <c r="C1399" s="215" t="s">
        <v>1845</v>
      </c>
      <c r="D1399" s="42">
        <v>1100</v>
      </c>
      <c r="I1399" s="61"/>
      <c r="J1399" s="62"/>
    </row>
    <row r="1400" spans="1:10" x14ac:dyDescent="0.2">
      <c r="D1400" s="46"/>
    </row>
    <row r="1401" spans="1:10" s="219" customFormat="1" ht="15" hidden="1" customHeight="1" x14ac:dyDescent="0.2">
      <c r="A1401" s="216"/>
      <c r="B1401" s="195"/>
      <c r="C1401" s="217"/>
      <c r="D1401" s="217"/>
      <c r="E1401" s="218"/>
      <c r="G1401" s="220"/>
      <c r="I1401" s="221"/>
      <c r="J1401" s="222"/>
    </row>
    <row r="1402" spans="1:10" hidden="1" outlineLevel="1" x14ac:dyDescent="0.2"/>
    <row r="1403" spans="1:10" hidden="1" outlineLevel="1" x14ac:dyDescent="0.2">
      <c r="D1403" s="3" t="s">
        <v>1846</v>
      </c>
    </row>
    <row r="1404" spans="1:10" hidden="1" outlineLevel="1" x14ac:dyDescent="0.2">
      <c r="D1404" s="7" t="s">
        <v>235</v>
      </c>
    </row>
    <row r="1405" spans="1:10" hidden="1" outlineLevel="1" x14ac:dyDescent="0.2">
      <c r="D1405" s="8"/>
    </row>
    <row r="1406" spans="1:10" hidden="1" outlineLevel="1" x14ac:dyDescent="0.2">
      <c r="D1406" s="8"/>
    </row>
    <row r="1407" spans="1:10" hidden="1" outlineLevel="1" x14ac:dyDescent="0.2">
      <c r="D1407" s="9" t="s">
        <v>0</v>
      </c>
    </row>
    <row r="1408" spans="1:10" hidden="1" outlineLevel="1" x14ac:dyDescent="0.2">
      <c r="D1408" s="9" t="s">
        <v>1</v>
      </c>
    </row>
    <row r="1409" spans="1:10" hidden="1" outlineLevel="1" x14ac:dyDescent="0.2">
      <c r="D1409" s="9" t="s">
        <v>2</v>
      </c>
    </row>
    <row r="1410" spans="1:10" hidden="1" outlineLevel="1" x14ac:dyDescent="0.2">
      <c r="D1410" s="9" t="s">
        <v>3</v>
      </c>
    </row>
    <row r="1411" spans="1:10" s="4" customFormat="1" ht="36.75" hidden="1" customHeight="1" outlineLevel="1" x14ac:dyDescent="0.2">
      <c r="A1411" s="1"/>
      <c r="C1411" s="362" t="s">
        <v>4</v>
      </c>
      <c r="D1411" s="362"/>
      <c r="E1411" s="10"/>
      <c r="F1411" s="10"/>
      <c r="G1411" s="5"/>
      <c r="H1411" s="6"/>
      <c r="J1411" s="6"/>
    </row>
    <row r="1412" spans="1:10" s="43" customFormat="1" hidden="1" outlineLevel="1" x14ac:dyDescent="0.2">
      <c r="A1412" s="76"/>
      <c r="C1412" s="363" t="s">
        <v>237</v>
      </c>
      <c r="D1412" s="363"/>
      <c r="E1412" s="46"/>
      <c r="J1412" s="49"/>
    </row>
    <row r="1413" spans="1:10" s="43" customFormat="1" hidden="1" outlineLevel="1" x14ac:dyDescent="0.2">
      <c r="A1413" s="76"/>
      <c r="C1413" s="223"/>
      <c r="D1413" s="223"/>
      <c r="E1413" s="46"/>
      <c r="J1413" s="49"/>
    </row>
    <row r="1414" spans="1:10" s="43" customFormat="1" ht="13.5" collapsed="1" thickBot="1" x14ac:dyDescent="0.25">
      <c r="A1414" s="76"/>
      <c r="C1414" s="374" t="s">
        <v>19</v>
      </c>
      <c r="D1414" s="374"/>
      <c r="E1414" s="46"/>
      <c r="J1414" s="49"/>
    </row>
    <row r="1415" spans="1:10" ht="15" customHeight="1" x14ac:dyDescent="0.2">
      <c r="B1415" s="322" t="s">
        <v>7</v>
      </c>
      <c r="C1415" s="224" t="s">
        <v>1847</v>
      </c>
      <c r="D1415" s="225" t="s">
        <v>9</v>
      </c>
      <c r="J1415" s="16"/>
    </row>
    <row r="1416" spans="1:10" s="97" customFormat="1" ht="13.5" thickBot="1" x14ac:dyDescent="0.25">
      <c r="A1416" s="11">
        <v>1900022</v>
      </c>
      <c r="B1416" s="226" t="s">
        <v>1848</v>
      </c>
      <c r="C1416" s="41" t="s">
        <v>1849</v>
      </c>
      <c r="D1416" s="42">
        <v>27400</v>
      </c>
      <c r="E1416" s="91"/>
      <c r="G1416" s="67"/>
      <c r="I1416" s="63"/>
      <c r="J1416" s="98"/>
    </row>
    <row r="1417" spans="1:10" s="219" customFormat="1" ht="15" customHeight="1" x14ac:dyDescent="0.2">
      <c r="A1417" s="216"/>
      <c r="B1417" s="195"/>
      <c r="C1417" s="393" t="s">
        <v>1850</v>
      </c>
      <c r="D1417" s="393"/>
      <c r="E1417" s="218"/>
      <c r="G1417" s="220"/>
      <c r="I1417" s="221"/>
      <c r="J1417" s="222"/>
    </row>
    <row r="1418" spans="1:10" s="219" customFormat="1" ht="15" customHeight="1" x14ac:dyDescent="0.2">
      <c r="A1418" s="216"/>
      <c r="B1418" s="195"/>
      <c r="C1418" s="217"/>
      <c r="D1418" s="217"/>
      <c r="E1418" s="218"/>
      <c r="G1418" s="220"/>
      <c r="I1418" s="221"/>
      <c r="J1418" s="222"/>
    </row>
    <row r="1419" spans="1:10" hidden="1" outlineLevel="1" x14ac:dyDescent="0.2"/>
    <row r="1420" spans="1:10" hidden="1" outlineLevel="1" x14ac:dyDescent="0.2">
      <c r="D1420" s="3" t="s">
        <v>1851</v>
      </c>
    </row>
    <row r="1421" spans="1:10" hidden="1" outlineLevel="1" x14ac:dyDescent="0.2">
      <c r="D1421" s="7" t="s">
        <v>235</v>
      </c>
    </row>
    <row r="1422" spans="1:10" hidden="1" outlineLevel="1" x14ac:dyDescent="0.2">
      <c r="D1422" s="8"/>
    </row>
    <row r="1423" spans="1:10" hidden="1" outlineLevel="1" x14ac:dyDescent="0.2">
      <c r="D1423" s="8"/>
    </row>
    <row r="1424" spans="1:10" hidden="1" outlineLevel="1" x14ac:dyDescent="0.2">
      <c r="D1424" s="9" t="s">
        <v>0</v>
      </c>
    </row>
    <row r="1425" spans="1:13" hidden="1" outlineLevel="1" x14ac:dyDescent="0.2">
      <c r="D1425" s="9" t="s">
        <v>1</v>
      </c>
    </row>
    <row r="1426" spans="1:13" hidden="1" outlineLevel="1" x14ac:dyDescent="0.2">
      <c r="D1426" s="9" t="s">
        <v>2</v>
      </c>
    </row>
    <row r="1427" spans="1:13" hidden="1" outlineLevel="1" x14ac:dyDescent="0.2">
      <c r="D1427" s="9" t="s">
        <v>3</v>
      </c>
    </row>
    <row r="1428" spans="1:13" s="4" customFormat="1" ht="36.75" hidden="1" customHeight="1" outlineLevel="1" x14ac:dyDescent="0.2">
      <c r="A1428" s="1"/>
      <c r="C1428" s="362" t="s">
        <v>4</v>
      </c>
      <c r="D1428" s="362"/>
      <c r="E1428" s="10"/>
      <c r="F1428" s="10"/>
      <c r="G1428" s="5"/>
      <c r="H1428" s="6"/>
      <c r="J1428" s="6"/>
    </row>
    <row r="1429" spans="1:13" s="43" customFormat="1" hidden="1" outlineLevel="1" x14ac:dyDescent="0.2">
      <c r="A1429" s="76"/>
      <c r="C1429" s="363" t="s">
        <v>237</v>
      </c>
      <c r="D1429" s="363"/>
      <c r="E1429" s="46"/>
      <c r="J1429" s="49"/>
    </row>
    <row r="1430" spans="1:13" s="43" customFormat="1" hidden="1" outlineLevel="1" x14ac:dyDescent="0.2">
      <c r="A1430" s="76"/>
      <c r="C1430" s="223"/>
      <c r="D1430" s="223"/>
      <c r="E1430" s="46"/>
      <c r="J1430" s="49"/>
    </row>
    <row r="1431" spans="1:13" s="195" customFormat="1" ht="15" customHeight="1" collapsed="1" thickBot="1" x14ac:dyDescent="0.25">
      <c r="A1431" s="171"/>
      <c r="C1431" s="364" t="s">
        <v>198</v>
      </c>
      <c r="D1431" s="364"/>
      <c r="E1431" s="227"/>
      <c r="G1431" s="228"/>
      <c r="I1431" s="229"/>
      <c r="J1431" s="217"/>
    </row>
    <row r="1432" spans="1:13" ht="15" customHeight="1" x14ac:dyDescent="0.2">
      <c r="B1432" s="321" t="s">
        <v>7</v>
      </c>
      <c r="C1432" s="224" t="s">
        <v>1847</v>
      </c>
      <c r="D1432" s="225" t="s">
        <v>9</v>
      </c>
      <c r="I1432" s="90"/>
      <c r="J1432" s="16"/>
      <c r="K1432" s="43"/>
      <c r="L1432" s="364"/>
      <c r="M1432" s="364"/>
    </row>
    <row r="1433" spans="1:13" x14ac:dyDescent="0.2">
      <c r="A1433" s="11">
        <v>201070</v>
      </c>
      <c r="B1433" s="231" t="s">
        <v>1852</v>
      </c>
      <c r="C1433" s="28" t="s">
        <v>1853</v>
      </c>
      <c r="D1433" s="29">
        <v>27400</v>
      </c>
      <c r="E1433" s="38"/>
      <c r="J1433" s="16"/>
      <c r="K1433" s="232"/>
      <c r="L1433" s="233"/>
      <c r="M1433" s="46"/>
    </row>
    <row r="1434" spans="1:13" x14ac:dyDescent="0.2">
      <c r="A1434" s="11">
        <v>201072</v>
      </c>
      <c r="B1434" s="231" t="s">
        <v>1854</v>
      </c>
      <c r="C1434" s="28" t="s">
        <v>1855</v>
      </c>
      <c r="D1434" s="29">
        <v>25000</v>
      </c>
      <c r="J1434" s="16"/>
      <c r="K1434" s="232"/>
      <c r="L1434" s="233"/>
      <c r="M1434" s="46"/>
    </row>
    <row r="1435" spans="1:13" x14ac:dyDescent="0.2">
      <c r="A1435" s="11">
        <v>201073</v>
      </c>
      <c r="B1435" s="231" t="s">
        <v>1856</v>
      </c>
      <c r="C1435" s="28" t="s">
        <v>1857</v>
      </c>
      <c r="D1435" s="29">
        <v>25000</v>
      </c>
      <c r="J1435" s="16"/>
      <c r="K1435" s="232"/>
      <c r="L1435" s="233"/>
      <c r="M1435" s="46"/>
    </row>
    <row r="1436" spans="1:13" ht="13.5" thickBot="1" x14ac:dyDescent="0.25">
      <c r="A1436" s="11">
        <v>201074</v>
      </c>
      <c r="B1436" s="234" t="s">
        <v>1858</v>
      </c>
      <c r="C1436" s="41" t="s">
        <v>1859</v>
      </c>
      <c r="D1436" s="42">
        <v>25000</v>
      </c>
      <c r="J1436" s="16"/>
      <c r="K1436" s="232"/>
      <c r="L1436" s="233"/>
      <c r="M1436" s="46"/>
    </row>
    <row r="1437" spans="1:13" s="219" customFormat="1" ht="15" customHeight="1" x14ac:dyDescent="0.2">
      <c r="A1437" s="216"/>
      <c r="B1437" s="195"/>
      <c r="C1437" s="393" t="s">
        <v>1850</v>
      </c>
      <c r="D1437" s="393"/>
      <c r="E1437" s="218"/>
      <c r="G1437" s="220"/>
      <c r="I1437" s="221"/>
      <c r="J1437" s="222"/>
      <c r="K1437" s="195"/>
      <c r="L1437" s="393"/>
      <c r="M1437" s="393"/>
    </row>
    <row r="1438" spans="1:13" s="219" customFormat="1" ht="15" customHeight="1" x14ac:dyDescent="0.2">
      <c r="A1438" s="216"/>
      <c r="B1438" s="195"/>
      <c r="C1438" s="217"/>
      <c r="D1438" s="217"/>
      <c r="E1438" s="218"/>
      <c r="G1438" s="220"/>
      <c r="I1438" s="221"/>
      <c r="J1438" s="222"/>
      <c r="K1438" s="195"/>
      <c r="L1438" s="217"/>
      <c r="M1438" s="217"/>
    </row>
    <row r="1439" spans="1:13" hidden="1" outlineLevel="1" x14ac:dyDescent="0.2"/>
    <row r="1440" spans="1:13" hidden="1" outlineLevel="1" x14ac:dyDescent="0.2">
      <c r="D1440" s="3" t="s">
        <v>1860</v>
      </c>
    </row>
    <row r="1441" spans="1:13" hidden="1" outlineLevel="1" x14ac:dyDescent="0.2">
      <c r="D1441" s="7" t="s">
        <v>235</v>
      </c>
    </row>
    <row r="1442" spans="1:13" hidden="1" outlineLevel="1" x14ac:dyDescent="0.2">
      <c r="D1442" s="8"/>
    </row>
    <row r="1443" spans="1:13" hidden="1" outlineLevel="1" x14ac:dyDescent="0.2">
      <c r="D1443" s="8"/>
    </row>
    <row r="1444" spans="1:13" hidden="1" outlineLevel="1" x14ac:dyDescent="0.2">
      <c r="D1444" s="9" t="s">
        <v>0</v>
      </c>
    </row>
    <row r="1445" spans="1:13" hidden="1" outlineLevel="1" x14ac:dyDescent="0.2">
      <c r="D1445" s="9" t="s">
        <v>1</v>
      </c>
    </row>
    <row r="1446" spans="1:13" hidden="1" outlineLevel="1" x14ac:dyDescent="0.2">
      <c r="D1446" s="9" t="s">
        <v>2</v>
      </c>
    </row>
    <row r="1447" spans="1:13" hidden="1" outlineLevel="1" x14ac:dyDescent="0.2">
      <c r="D1447" s="9" t="s">
        <v>3</v>
      </c>
    </row>
    <row r="1448" spans="1:13" s="4" customFormat="1" ht="36.75" hidden="1" customHeight="1" outlineLevel="1" x14ac:dyDescent="0.2">
      <c r="A1448" s="1"/>
      <c r="C1448" s="362" t="s">
        <v>4</v>
      </c>
      <c r="D1448" s="362"/>
      <c r="E1448" s="10"/>
      <c r="F1448" s="10"/>
      <c r="G1448" s="5"/>
      <c r="H1448" s="6"/>
      <c r="J1448" s="6"/>
    </row>
    <row r="1449" spans="1:13" s="43" customFormat="1" hidden="1" outlineLevel="1" x14ac:dyDescent="0.2">
      <c r="A1449" s="76"/>
      <c r="C1449" s="363" t="s">
        <v>237</v>
      </c>
      <c r="D1449" s="363"/>
      <c r="E1449" s="46"/>
      <c r="J1449" s="49"/>
    </row>
    <row r="1450" spans="1:13" s="43" customFormat="1" hidden="1" outlineLevel="1" x14ac:dyDescent="0.2">
      <c r="A1450" s="76"/>
      <c r="C1450" s="223"/>
      <c r="D1450" s="223"/>
      <c r="E1450" s="46"/>
      <c r="J1450" s="49"/>
    </row>
    <row r="1451" spans="1:13" s="219" customFormat="1" ht="15" customHeight="1" collapsed="1" thickBot="1" x14ac:dyDescent="0.25">
      <c r="A1451" s="216"/>
      <c r="B1451" s="195"/>
      <c r="C1451" s="364" t="s">
        <v>29</v>
      </c>
      <c r="D1451" s="364"/>
      <c r="E1451" s="218"/>
      <c r="G1451" s="220"/>
      <c r="I1451" s="221"/>
      <c r="J1451" s="222"/>
      <c r="K1451" s="195"/>
      <c r="L1451" s="217"/>
      <c r="M1451" s="217"/>
    </row>
    <row r="1452" spans="1:13" s="154" customFormat="1" ht="15" customHeight="1" x14ac:dyDescent="0.2">
      <c r="A1452" s="11"/>
      <c r="B1452" s="321" t="s">
        <v>7</v>
      </c>
      <c r="C1452" s="224" t="s">
        <v>1847</v>
      </c>
      <c r="D1452" s="225" t="s">
        <v>9</v>
      </c>
      <c r="E1452" s="13"/>
      <c r="G1452" s="235"/>
      <c r="I1452" s="236"/>
      <c r="J1452" s="237"/>
    </row>
    <row r="1453" spans="1:13" x14ac:dyDescent="0.2">
      <c r="A1453" s="26" t="s">
        <v>1861</v>
      </c>
      <c r="B1453" s="231" t="s">
        <v>1862</v>
      </c>
      <c r="C1453" s="28" t="s">
        <v>1863</v>
      </c>
      <c r="D1453" s="29">
        <v>21600</v>
      </c>
      <c r="E1453" s="38"/>
      <c r="J1453" s="16"/>
    </row>
    <row r="1454" spans="1:13" s="97" customFormat="1" x14ac:dyDescent="0.2">
      <c r="A1454" s="26" t="s">
        <v>1864</v>
      </c>
      <c r="B1454" s="231" t="s">
        <v>1865</v>
      </c>
      <c r="C1454" s="28" t="s">
        <v>1866</v>
      </c>
      <c r="D1454" s="29">
        <v>31700</v>
      </c>
      <c r="E1454" s="91"/>
      <c r="G1454" s="67"/>
      <c r="I1454" s="63"/>
      <c r="J1454" s="98"/>
    </row>
    <row r="1455" spans="1:13" x14ac:dyDescent="0.2">
      <c r="A1455" s="26" t="s">
        <v>1867</v>
      </c>
      <c r="B1455" s="231" t="s">
        <v>1868</v>
      </c>
      <c r="C1455" s="238" t="s">
        <v>1869</v>
      </c>
      <c r="D1455" s="29">
        <v>15500</v>
      </c>
    </row>
    <row r="1456" spans="1:13" s="97" customFormat="1" x14ac:dyDescent="0.2">
      <c r="A1456" s="26" t="s">
        <v>1870</v>
      </c>
      <c r="B1456" s="231" t="s">
        <v>1871</v>
      </c>
      <c r="C1456" s="238" t="s">
        <v>1872</v>
      </c>
      <c r="D1456" s="29">
        <v>25800</v>
      </c>
      <c r="E1456" s="91"/>
      <c r="G1456" s="67"/>
      <c r="I1456" s="63"/>
      <c r="J1456" s="98"/>
    </row>
    <row r="1457" spans="1:10" x14ac:dyDescent="0.2">
      <c r="A1457" s="26" t="s">
        <v>1873</v>
      </c>
      <c r="B1457" s="231" t="s">
        <v>1874</v>
      </c>
      <c r="C1457" s="28" t="s">
        <v>1875</v>
      </c>
      <c r="D1457" s="29">
        <v>18800</v>
      </c>
    </row>
    <row r="1458" spans="1:10" x14ac:dyDescent="0.2">
      <c r="A1458" s="26" t="s">
        <v>1876</v>
      </c>
      <c r="B1458" s="231" t="s">
        <v>1877</v>
      </c>
      <c r="C1458" s="28" t="s">
        <v>1878</v>
      </c>
      <c r="D1458" s="29">
        <v>31700</v>
      </c>
    </row>
    <row r="1459" spans="1:10" x14ac:dyDescent="0.2">
      <c r="A1459" s="26" t="s">
        <v>1879</v>
      </c>
      <c r="B1459" s="231" t="s">
        <v>1880</v>
      </c>
      <c r="C1459" s="238" t="s">
        <v>1881</v>
      </c>
      <c r="D1459" s="29">
        <v>19500</v>
      </c>
    </row>
    <row r="1460" spans="1:10" s="97" customFormat="1" ht="13.5" thickBot="1" x14ac:dyDescent="0.25">
      <c r="A1460" s="26" t="s">
        <v>1882</v>
      </c>
      <c r="B1460" s="234" t="s">
        <v>1883</v>
      </c>
      <c r="C1460" s="239" t="s">
        <v>1884</v>
      </c>
      <c r="D1460" s="42">
        <v>46500</v>
      </c>
      <c r="E1460" s="91"/>
      <c r="G1460" s="67"/>
      <c r="I1460" s="63"/>
      <c r="J1460" s="98"/>
    </row>
    <row r="1461" spans="1:10" s="219" customFormat="1" ht="15" customHeight="1" x14ac:dyDescent="0.2">
      <c r="A1461" s="216"/>
      <c r="B1461" s="195"/>
      <c r="C1461" s="393" t="s">
        <v>1850</v>
      </c>
      <c r="D1461" s="393"/>
      <c r="E1461" s="218"/>
      <c r="G1461" s="220"/>
      <c r="I1461" s="221"/>
      <c r="J1461" s="222"/>
    </row>
    <row r="1462" spans="1:10" s="219" customFormat="1" ht="15" customHeight="1" x14ac:dyDescent="0.2">
      <c r="A1462" s="216"/>
      <c r="B1462" s="195"/>
      <c r="C1462" s="217"/>
      <c r="D1462" s="217"/>
      <c r="E1462" s="218"/>
      <c r="G1462" s="220"/>
      <c r="I1462" s="221"/>
      <c r="J1462" s="222"/>
    </row>
    <row r="1463" spans="1:10" hidden="1" outlineLevel="1" x14ac:dyDescent="0.2"/>
    <row r="1464" spans="1:10" hidden="1" outlineLevel="1" x14ac:dyDescent="0.2">
      <c r="D1464" s="3" t="s">
        <v>1885</v>
      </c>
    </row>
    <row r="1465" spans="1:10" hidden="1" outlineLevel="1" x14ac:dyDescent="0.2">
      <c r="D1465" s="7" t="s">
        <v>235</v>
      </c>
    </row>
    <row r="1466" spans="1:10" hidden="1" outlineLevel="1" x14ac:dyDescent="0.2">
      <c r="D1466" s="8"/>
    </row>
    <row r="1467" spans="1:10" hidden="1" outlineLevel="1" x14ac:dyDescent="0.2">
      <c r="D1467" s="8"/>
    </row>
    <row r="1468" spans="1:10" hidden="1" outlineLevel="1" x14ac:dyDescent="0.2">
      <c r="D1468" s="9" t="s">
        <v>0</v>
      </c>
    </row>
    <row r="1469" spans="1:10" hidden="1" outlineLevel="1" x14ac:dyDescent="0.2">
      <c r="D1469" s="9" t="s">
        <v>1</v>
      </c>
    </row>
    <row r="1470" spans="1:10" hidden="1" outlineLevel="1" x14ac:dyDescent="0.2">
      <c r="D1470" s="9" t="s">
        <v>2</v>
      </c>
    </row>
    <row r="1471" spans="1:10" hidden="1" outlineLevel="1" x14ac:dyDescent="0.2">
      <c r="D1471" s="9" t="s">
        <v>3</v>
      </c>
    </row>
    <row r="1472" spans="1:10" s="4" customFormat="1" ht="36.75" hidden="1" customHeight="1" outlineLevel="1" x14ac:dyDescent="0.2">
      <c r="A1472" s="1"/>
      <c r="C1472" s="362" t="s">
        <v>4</v>
      </c>
      <c r="D1472" s="362"/>
      <c r="E1472" s="10"/>
      <c r="F1472" s="10"/>
      <c r="G1472" s="5"/>
      <c r="H1472" s="6"/>
      <c r="J1472" s="6"/>
    </row>
    <row r="1473" spans="1:10" s="43" customFormat="1" hidden="1" outlineLevel="1" x14ac:dyDescent="0.2">
      <c r="A1473" s="76"/>
      <c r="C1473" s="363" t="s">
        <v>237</v>
      </c>
      <c r="D1473" s="363"/>
      <c r="E1473" s="46"/>
      <c r="J1473" s="49"/>
    </row>
    <row r="1474" spans="1:10" s="43" customFormat="1" hidden="1" outlineLevel="1" x14ac:dyDescent="0.2">
      <c r="A1474" s="76"/>
      <c r="C1474" s="223"/>
      <c r="D1474" s="223"/>
      <c r="E1474" s="46"/>
      <c r="J1474" s="49"/>
    </row>
    <row r="1475" spans="1:10" ht="15" customHeight="1" collapsed="1" thickBot="1" x14ac:dyDescent="0.25">
      <c r="B1475" s="43"/>
      <c r="C1475" s="364" t="s">
        <v>37</v>
      </c>
      <c r="D1475" s="364"/>
      <c r="J1475" s="16"/>
    </row>
    <row r="1476" spans="1:10" s="154" customFormat="1" ht="15" customHeight="1" x14ac:dyDescent="0.2">
      <c r="A1476" s="11"/>
      <c r="B1476" s="321" t="s">
        <v>7</v>
      </c>
      <c r="C1476" s="224" t="s">
        <v>1847</v>
      </c>
      <c r="D1476" s="225" t="s">
        <v>9</v>
      </c>
      <c r="E1476" s="13"/>
      <c r="G1476" s="235"/>
      <c r="I1476" s="236"/>
      <c r="J1476" s="237"/>
    </row>
    <row r="1477" spans="1:10" x14ac:dyDescent="0.2">
      <c r="A1477" s="26" t="s">
        <v>1886</v>
      </c>
      <c r="B1477" s="231" t="s">
        <v>1887</v>
      </c>
      <c r="C1477" s="28" t="s">
        <v>1888</v>
      </c>
      <c r="D1477" s="29">
        <v>8700</v>
      </c>
    </row>
    <row r="1478" spans="1:10" ht="13.5" thickBot="1" x14ac:dyDescent="0.25">
      <c r="A1478" s="26" t="s">
        <v>1889</v>
      </c>
      <c r="B1478" s="234" t="s">
        <v>1890</v>
      </c>
      <c r="C1478" s="41" t="s">
        <v>1891</v>
      </c>
      <c r="D1478" s="42">
        <v>2750</v>
      </c>
    </row>
    <row r="1479" spans="1:10" s="219" customFormat="1" ht="15" customHeight="1" x14ac:dyDescent="0.2">
      <c r="A1479" s="216"/>
      <c r="B1479" s="195"/>
      <c r="C1479" s="393" t="s">
        <v>1850</v>
      </c>
      <c r="D1479" s="393"/>
      <c r="E1479" s="218"/>
      <c r="G1479" s="220"/>
      <c r="I1479" s="221"/>
      <c r="J1479" s="222"/>
    </row>
    <row r="1480" spans="1:10" s="219" customFormat="1" ht="15" customHeight="1" x14ac:dyDescent="0.2">
      <c r="A1480" s="216"/>
      <c r="B1480" s="195"/>
      <c r="C1480" s="217"/>
      <c r="D1480" s="217"/>
      <c r="E1480" s="218"/>
      <c r="G1480" s="220"/>
      <c r="I1480" s="221"/>
      <c r="J1480" s="222"/>
    </row>
    <row r="1481" spans="1:10" ht="12" hidden="1" customHeight="1" outlineLevel="1" x14ac:dyDescent="0.2"/>
    <row r="1482" spans="1:10" ht="14.25" hidden="1" customHeight="1" outlineLevel="1" x14ac:dyDescent="0.2">
      <c r="D1482" s="3" t="s">
        <v>1892</v>
      </c>
    </row>
    <row r="1483" spans="1:10" ht="12" hidden="1" customHeight="1" outlineLevel="1" x14ac:dyDescent="0.2">
      <c r="D1483" s="7" t="s">
        <v>235</v>
      </c>
    </row>
    <row r="1484" spans="1:10" ht="12" hidden="1" customHeight="1" outlineLevel="1" x14ac:dyDescent="0.2">
      <c r="D1484" s="8"/>
    </row>
    <row r="1485" spans="1:10" ht="12" hidden="1" customHeight="1" outlineLevel="1" x14ac:dyDescent="0.2">
      <c r="D1485" s="8"/>
    </row>
    <row r="1486" spans="1:10" ht="12" hidden="1" customHeight="1" outlineLevel="1" x14ac:dyDescent="0.2">
      <c r="D1486" s="9" t="s">
        <v>0</v>
      </c>
    </row>
    <row r="1487" spans="1:10" ht="12" hidden="1" customHeight="1" outlineLevel="1" x14ac:dyDescent="0.2">
      <c r="D1487" s="9" t="s">
        <v>1</v>
      </c>
    </row>
    <row r="1488" spans="1:10" ht="12" hidden="1" customHeight="1" outlineLevel="1" x14ac:dyDescent="0.2">
      <c r="D1488" s="9" t="s">
        <v>2</v>
      </c>
    </row>
    <row r="1489" spans="1:10" ht="12" hidden="1" customHeight="1" outlineLevel="1" x14ac:dyDescent="0.2">
      <c r="D1489" s="9" t="s">
        <v>3</v>
      </c>
    </row>
    <row r="1490" spans="1:10" ht="12" hidden="1" customHeight="1" outlineLevel="1" x14ac:dyDescent="0.2">
      <c r="D1490" s="9"/>
    </row>
    <row r="1491" spans="1:10" s="4" customFormat="1" ht="27" hidden="1" customHeight="1" outlineLevel="1" x14ac:dyDescent="0.2">
      <c r="A1491" s="1"/>
      <c r="C1491" s="362" t="s">
        <v>4</v>
      </c>
      <c r="D1491" s="362"/>
      <c r="E1491" s="10"/>
      <c r="F1491" s="10"/>
      <c r="G1491" s="5"/>
      <c r="H1491" s="6"/>
      <c r="J1491" s="6"/>
    </row>
    <row r="1492" spans="1:10" s="43" customFormat="1" ht="12" hidden="1" customHeight="1" outlineLevel="1" x14ac:dyDescent="0.2">
      <c r="A1492" s="76"/>
      <c r="C1492" s="363" t="s">
        <v>237</v>
      </c>
      <c r="D1492" s="363"/>
      <c r="E1492" s="46"/>
      <c r="J1492" s="49"/>
    </row>
    <row r="1493" spans="1:10" s="43" customFormat="1" ht="12" hidden="1" customHeight="1" outlineLevel="1" x14ac:dyDescent="0.2">
      <c r="A1493" s="76"/>
      <c r="C1493" s="223"/>
      <c r="D1493" s="223"/>
      <c r="E1493" s="46"/>
      <c r="J1493" s="49"/>
    </row>
    <row r="1494" spans="1:10" ht="12" customHeight="1" collapsed="1" thickBot="1" x14ac:dyDescent="0.25">
      <c r="B1494" s="43"/>
      <c r="C1494" s="364" t="s">
        <v>45</v>
      </c>
      <c r="D1494" s="364"/>
      <c r="J1494" s="16"/>
    </row>
    <row r="1495" spans="1:10" s="154" customFormat="1" ht="15" customHeight="1" x14ac:dyDescent="0.2">
      <c r="A1495" s="11"/>
      <c r="B1495" s="321" t="s">
        <v>7</v>
      </c>
      <c r="C1495" s="224" t="s">
        <v>1847</v>
      </c>
      <c r="D1495" s="225" t="s">
        <v>9</v>
      </c>
      <c r="E1495" s="13"/>
      <c r="G1495" s="235"/>
      <c r="I1495" s="236"/>
      <c r="J1495" s="237"/>
    </row>
    <row r="1496" spans="1:10" s="97" customFormat="1" x14ac:dyDescent="0.2">
      <c r="A1496" s="26" t="s">
        <v>1893</v>
      </c>
      <c r="B1496" s="240" t="s">
        <v>1894</v>
      </c>
      <c r="C1496" s="28" t="s">
        <v>1895</v>
      </c>
      <c r="D1496" s="29">
        <v>17900</v>
      </c>
      <c r="E1496" s="91"/>
      <c r="G1496" s="67"/>
      <c r="I1496" s="63"/>
      <c r="J1496" s="98"/>
    </row>
    <row r="1497" spans="1:10" s="97" customFormat="1" x14ac:dyDescent="0.2">
      <c r="A1497" s="26" t="s">
        <v>1896</v>
      </c>
      <c r="B1497" s="240" t="s">
        <v>1897</v>
      </c>
      <c r="C1497" s="28" t="s">
        <v>1898</v>
      </c>
      <c r="D1497" s="29">
        <v>29400</v>
      </c>
      <c r="E1497" s="91"/>
      <c r="F1497" s="168"/>
      <c r="G1497" s="178"/>
      <c r="H1497" s="168"/>
      <c r="I1497" s="63"/>
      <c r="J1497" s="98"/>
    </row>
    <row r="1498" spans="1:10" s="97" customFormat="1" x14ac:dyDescent="0.2">
      <c r="A1498" s="26" t="s">
        <v>1899</v>
      </c>
      <c r="B1498" s="240" t="s">
        <v>1900</v>
      </c>
      <c r="C1498" s="28" t="s">
        <v>1901</v>
      </c>
      <c r="D1498" s="29">
        <v>37100</v>
      </c>
      <c r="E1498" s="91"/>
      <c r="F1498" s="168"/>
      <c r="G1498" s="178"/>
      <c r="H1498" s="168"/>
      <c r="I1498" s="63"/>
      <c r="J1498" s="98"/>
    </row>
    <row r="1499" spans="1:10" s="97" customFormat="1" x14ac:dyDescent="0.2">
      <c r="A1499" s="26" t="s">
        <v>1902</v>
      </c>
      <c r="B1499" s="240" t="s">
        <v>1903</v>
      </c>
      <c r="C1499" s="28" t="s">
        <v>1904</v>
      </c>
      <c r="D1499" s="29">
        <v>23200</v>
      </c>
      <c r="E1499" s="91"/>
      <c r="F1499" s="168"/>
      <c r="G1499" s="241"/>
      <c r="H1499" s="242"/>
    </row>
    <row r="1500" spans="1:10" x14ac:dyDescent="0.2">
      <c r="A1500" s="26" t="s">
        <v>1905</v>
      </c>
      <c r="B1500" s="240" t="s">
        <v>1906</v>
      </c>
      <c r="C1500" s="28" t="s">
        <v>1907</v>
      </c>
      <c r="D1500" s="29">
        <v>11000</v>
      </c>
    </row>
    <row r="1501" spans="1:10" x14ac:dyDescent="0.2">
      <c r="A1501" s="26" t="s">
        <v>1908</v>
      </c>
      <c r="B1501" s="240" t="s">
        <v>1909</v>
      </c>
      <c r="C1501" s="28" t="s">
        <v>1910</v>
      </c>
      <c r="D1501" s="29">
        <v>12200</v>
      </c>
    </row>
    <row r="1502" spans="1:10" x14ac:dyDescent="0.2">
      <c r="A1502" s="26" t="s">
        <v>1911</v>
      </c>
      <c r="B1502" s="240" t="s">
        <v>1912</v>
      </c>
      <c r="C1502" s="28" t="s">
        <v>1913</v>
      </c>
      <c r="D1502" s="29">
        <v>12200</v>
      </c>
    </row>
    <row r="1503" spans="1:10" x14ac:dyDescent="0.2">
      <c r="A1503" s="26" t="s">
        <v>1914</v>
      </c>
      <c r="B1503" s="240" t="s">
        <v>1915</v>
      </c>
      <c r="C1503" s="28" t="s">
        <v>1916</v>
      </c>
      <c r="D1503" s="29">
        <v>10400</v>
      </c>
    </row>
    <row r="1504" spans="1:10" ht="13.5" thickBot="1" x14ac:dyDescent="0.25">
      <c r="A1504" s="26" t="s">
        <v>1917</v>
      </c>
      <c r="B1504" s="226" t="s">
        <v>1918</v>
      </c>
      <c r="C1504" s="41" t="s">
        <v>1919</v>
      </c>
      <c r="D1504" s="42">
        <v>16600</v>
      </c>
    </row>
    <row r="1505" spans="1:10" s="219" customFormat="1" ht="15" customHeight="1" x14ac:dyDescent="0.2">
      <c r="A1505" s="216"/>
      <c r="B1505" s="195"/>
      <c r="C1505" s="393" t="s">
        <v>1850</v>
      </c>
      <c r="D1505" s="393"/>
      <c r="E1505" s="218"/>
      <c r="G1505" s="220"/>
      <c r="I1505" s="221"/>
      <c r="J1505" s="222"/>
    </row>
    <row r="1506" spans="1:10" s="219" customFormat="1" ht="15" customHeight="1" x14ac:dyDescent="0.2">
      <c r="A1506" s="216"/>
      <c r="B1506" s="195"/>
      <c r="C1506" s="217"/>
      <c r="D1506" s="217"/>
      <c r="E1506" s="218"/>
      <c r="G1506" s="220"/>
      <c r="I1506" s="221"/>
      <c r="J1506" s="222"/>
    </row>
    <row r="1507" spans="1:10" ht="12" hidden="1" customHeight="1" outlineLevel="1" x14ac:dyDescent="0.2">
      <c r="D1507" s="3" t="s">
        <v>1920</v>
      </c>
    </row>
    <row r="1508" spans="1:10" ht="12" hidden="1" customHeight="1" outlineLevel="1" x14ac:dyDescent="0.2">
      <c r="D1508" s="7" t="s">
        <v>235</v>
      </c>
    </row>
    <row r="1509" spans="1:10" ht="12" hidden="1" customHeight="1" outlineLevel="1" x14ac:dyDescent="0.2">
      <c r="D1509" s="8"/>
    </row>
    <row r="1510" spans="1:10" ht="12" hidden="1" customHeight="1" outlineLevel="1" x14ac:dyDescent="0.2">
      <c r="D1510" s="8"/>
    </row>
    <row r="1511" spans="1:10" ht="12" hidden="1" customHeight="1" outlineLevel="1" x14ac:dyDescent="0.2">
      <c r="D1511" s="9" t="s">
        <v>0</v>
      </c>
    </row>
    <row r="1512" spans="1:10" ht="12" hidden="1" customHeight="1" outlineLevel="1" x14ac:dyDescent="0.2">
      <c r="D1512" s="9" t="s">
        <v>1</v>
      </c>
    </row>
    <row r="1513" spans="1:10" ht="12" hidden="1" customHeight="1" outlineLevel="1" x14ac:dyDescent="0.2">
      <c r="D1513" s="9" t="s">
        <v>2</v>
      </c>
    </row>
    <row r="1514" spans="1:10" ht="12" hidden="1" customHeight="1" outlineLevel="1" x14ac:dyDescent="0.2">
      <c r="D1514" s="9" t="s">
        <v>3</v>
      </c>
    </row>
    <row r="1515" spans="1:10" ht="12" hidden="1" customHeight="1" outlineLevel="1" x14ac:dyDescent="0.2">
      <c r="D1515" s="9"/>
    </row>
    <row r="1516" spans="1:10" s="4" customFormat="1" ht="25.5" hidden="1" customHeight="1" outlineLevel="1" x14ac:dyDescent="0.2">
      <c r="A1516" s="1"/>
      <c r="C1516" s="362" t="s">
        <v>4</v>
      </c>
      <c r="D1516" s="362"/>
      <c r="E1516" s="10"/>
      <c r="F1516" s="10"/>
      <c r="G1516" s="5"/>
      <c r="H1516" s="6"/>
      <c r="J1516" s="6"/>
    </row>
    <row r="1517" spans="1:10" s="43" customFormat="1" ht="12" hidden="1" customHeight="1" outlineLevel="1" x14ac:dyDescent="0.2">
      <c r="A1517" s="76"/>
      <c r="C1517" s="363" t="s">
        <v>237</v>
      </c>
      <c r="D1517" s="363"/>
      <c r="E1517" s="46"/>
      <c r="J1517" s="49"/>
    </row>
    <row r="1518" spans="1:10" s="43" customFormat="1" ht="12" hidden="1" customHeight="1" outlineLevel="1" x14ac:dyDescent="0.2">
      <c r="A1518" s="76"/>
      <c r="C1518" s="223"/>
      <c r="D1518" s="223"/>
      <c r="E1518" s="46"/>
      <c r="J1518" s="49"/>
    </row>
    <row r="1519" spans="1:10" s="43" customFormat="1" ht="30" customHeight="1" collapsed="1" thickBot="1" x14ac:dyDescent="0.25">
      <c r="A1519" s="76"/>
      <c r="C1519" s="363" t="s">
        <v>1921</v>
      </c>
      <c r="D1519" s="363"/>
      <c r="E1519" s="46"/>
      <c r="G1519" s="47"/>
      <c r="I1519" s="48"/>
      <c r="J1519" s="243"/>
    </row>
    <row r="1520" spans="1:10" s="154" customFormat="1" ht="15" customHeight="1" x14ac:dyDescent="0.2">
      <c r="A1520" s="11"/>
      <c r="B1520" s="230" t="s">
        <v>7</v>
      </c>
      <c r="C1520" s="224" t="s">
        <v>1847</v>
      </c>
      <c r="D1520" s="225" t="s">
        <v>9</v>
      </c>
      <c r="E1520" s="13"/>
      <c r="G1520" s="235"/>
      <c r="I1520" s="236"/>
      <c r="J1520" s="237"/>
    </row>
    <row r="1521" spans="1:10" x14ac:dyDescent="0.2">
      <c r="A1521" s="26" t="s">
        <v>1922</v>
      </c>
      <c r="B1521" s="231" t="s">
        <v>1923</v>
      </c>
      <c r="C1521" s="28" t="s">
        <v>1924</v>
      </c>
      <c r="D1521" s="29">
        <v>16100</v>
      </c>
    </row>
    <row r="1522" spans="1:10" s="97" customFormat="1" x14ac:dyDescent="0.2">
      <c r="A1522" s="26" t="s">
        <v>1925</v>
      </c>
      <c r="B1522" s="231" t="s">
        <v>1926</v>
      </c>
      <c r="C1522" s="28" t="s">
        <v>1927</v>
      </c>
      <c r="D1522" s="29">
        <v>20700</v>
      </c>
      <c r="E1522" s="91"/>
      <c r="G1522" s="67"/>
      <c r="I1522" s="63"/>
      <c r="J1522" s="98"/>
    </row>
    <row r="1523" spans="1:10" ht="13.5" thickBot="1" x14ac:dyDescent="0.25">
      <c r="A1523" s="26" t="s">
        <v>1928</v>
      </c>
      <c r="B1523" s="234" t="s">
        <v>1929</v>
      </c>
      <c r="C1523" s="41" t="s">
        <v>1930</v>
      </c>
      <c r="D1523" s="42">
        <v>23000</v>
      </c>
    </row>
    <row r="1524" spans="1:10" s="195" customFormat="1" ht="15" customHeight="1" x14ac:dyDescent="0.2">
      <c r="A1524" s="171"/>
      <c r="C1524" s="393" t="s">
        <v>1850</v>
      </c>
      <c r="D1524" s="393"/>
      <c r="E1524" s="227"/>
      <c r="G1524" s="228"/>
      <c r="I1524" s="229"/>
      <c r="J1524" s="217"/>
    </row>
    <row r="1525" spans="1:10" s="219" customFormat="1" ht="15" hidden="1" customHeight="1" x14ac:dyDescent="0.2">
      <c r="A1525" s="216"/>
      <c r="B1525" s="195"/>
      <c r="C1525" s="217"/>
      <c r="D1525" s="217"/>
      <c r="E1525" s="218"/>
      <c r="G1525" s="220"/>
      <c r="I1525" s="221"/>
      <c r="J1525" s="222"/>
    </row>
    <row r="1526" spans="1:10" s="219" customFormat="1" ht="15" hidden="1" customHeight="1" x14ac:dyDescent="0.2">
      <c r="A1526" s="216"/>
      <c r="B1526" s="195"/>
      <c r="C1526" s="217"/>
      <c r="D1526" s="217"/>
      <c r="E1526" s="218"/>
      <c r="G1526" s="220"/>
      <c r="I1526" s="221"/>
      <c r="J1526" s="222"/>
    </row>
    <row r="1527" spans="1:10" ht="12" hidden="1" customHeight="1" outlineLevel="1" x14ac:dyDescent="0.2">
      <c r="D1527" s="3" t="s">
        <v>1931</v>
      </c>
    </row>
    <row r="1528" spans="1:10" ht="12" hidden="1" customHeight="1" outlineLevel="1" x14ac:dyDescent="0.2">
      <c r="D1528" s="7" t="s">
        <v>235</v>
      </c>
    </row>
    <row r="1529" spans="1:10" ht="12" hidden="1" customHeight="1" outlineLevel="1" x14ac:dyDescent="0.2">
      <c r="D1529" s="8"/>
    </row>
    <row r="1530" spans="1:10" ht="12" hidden="1" customHeight="1" outlineLevel="1" x14ac:dyDescent="0.2">
      <c r="D1530" s="8"/>
    </row>
    <row r="1531" spans="1:10" ht="12" hidden="1" customHeight="1" outlineLevel="1" x14ac:dyDescent="0.2">
      <c r="D1531" s="9" t="s">
        <v>0</v>
      </c>
    </row>
    <row r="1532" spans="1:10" ht="12" hidden="1" customHeight="1" outlineLevel="1" x14ac:dyDescent="0.2">
      <c r="D1532" s="9" t="s">
        <v>1</v>
      </c>
    </row>
    <row r="1533" spans="1:10" ht="12" hidden="1" customHeight="1" outlineLevel="1" x14ac:dyDescent="0.2">
      <c r="D1533" s="9" t="s">
        <v>2</v>
      </c>
    </row>
    <row r="1534" spans="1:10" ht="12" hidden="1" customHeight="1" outlineLevel="1" x14ac:dyDescent="0.2">
      <c r="D1534" s="9" t="s">
        <v>3</v>
      </c>
    </row>
    <row r="1535" spans="1:10" ht="12" hidden="1" customHeight="1" outlineLevel="1" x14ac:dyDescent="0.2">
      <c r="D1535" s="9"/>
    </row>
    <row r="1536" spans="1:10" s="4" customFormat="1" ht="24" hidden="1" customHeight="1" outlineLevel="1" x14ac:dyDescent="0.2">
      <c r="A1536" s="1"/>
      <c r="C1536" s="362" t="s">
        <v>4</v>
      </c>
      <c r="D1536" s="362"/>
      <c r="E1536" s="10"/>
      <c r="F1536" s="10"/>
      <c r="G1536" s="5"/>
      <c r="H1536" s="6"/>
      <c r="J1536" s="6"/>
    </row>
    <row r="1537" spans="1:23" s="43" customFormat="1" ht="12" hidden="1" customHeight="1" outlineLevel="1" x14ac:dyDescent="0.2">
      <c r="A1537" s="76"/>
      <c r="C1537" s="363" t="s">
        <v>237</v>
      </c>
      <c r="D1537" s="363"/>
      <c r="E1537" s="46"/>
      <c r="J1537" s="49"/>
    </row>
    <row r="1538" spans="1:23" s="43" customFormat="1" ht="12" hidden="1" customHeight="1" outlineLevel="1" x14ac:dyDescent="0.2">
      <c r="A1538" s="76"/>
      <c r="C1538" s="223"/>
      <c r="D1538" s="223"/>
      <c r="E1538" s="46"/>
      <c r="J1538" s="49"/>
    </row>
    <row r="1539" spans="1:23" s="43" customFormat="1" ht="12" customHeight="1" outlineLevel="1" x14ac:dyDescent="0.2">
      <c r="A1539" s="76"/>
      <c r="C1539" s="223"/>
      <c r="D1539" s="223"/>
      <c r="E1539" s="46"/>
      <c r="J1539" s="49"/>
    </row>
    <row r="1540" spans="1:23" ht="15" customHeight="1" thickBot="1" x14ac:dyDescent="0.25">
      <c r="B1540" s="43"/>
      <c r="C1540" s="364" t="s">
        <v>1932</v>
      </c>
      <c r="D1540" s="364"/>
      <c r="J1540" s="16"/>
    </row>
    <row r="1541" spans="1:23" s="154" customFormat="1" ht="15" customHeight="1" x14ac:dyDescent="0.2">
      <c r="A1541" s="11"/>
      <c r="B1541" s="230" t="s">
        <v>7</v>
      </c>
      <c r="C1541" s="224" t="s">
        <v>1847</v>
      </c>
      <c r="D1541" s="225" t="s">
        <v>9</v>
      </c>
      <c r="E1541" s="13"/>
      <c r="G1541" s="235"/>
      <c r="I1541" s="236"/>
      <c r="J1541" s="237"/>
    </row>
    <row r="1542" spans="1:23" s="154" customFormat="1" ht="13.5" x14ac:dyDescent="0.25">
      <c r="A1542" s="11"/>
      <c r="B1542" s="244"/>
      <c r="C1542" s="395" t="s">
        <v>1933</v>
      </c>
      <c r="D1542" s="396"/>
      <c r="E1542" s="13"/>
      <c r="G1542" s="235"/>
      <c r="I1542" s="236"/>
      <c r="J1542" s="237"/>
    </row>
    <row r="1543" spans="1:23" s="97" customFormat="1" x14ac:dyDescent="0.2">
      <c r="A1543" s="26" t="s">
        <v>1934</v>
      </c>
      <c r="B1543" s="231" t="s">
        <v>1935</v>
      </c>
      <c r="C1543" s="28" t="s">
        <v>1936</v>
      </c>
      <c r="D1543" s="29">
        <v>9800</v>
      </c>
      <c r="E1543" s="73"/>
      <c r="F1543" s="35"/>
      <c r="G1543" s="35"/>
      <c r="H1543" s="114"/>
    </row>
    <row r="1544" spans="1:23" s="97" customFormat="1" x14ac:dyDescent="0.2">
      <c r="A1544" s="26" t="s">
        <v>1937</v>
      </c>
      <c r="B1544" s="231" t="s">
        <v>1938</v>
      </c>
      <c r="C1544" s="28" t="s">
        <v>1939</v>
      </c>
      <c r="D1544" s="29">
        <v>19500</v>
      </c>
      <c r="E1544" s="46"/>
      <c r="F1544" s="55"/>
      <c r="G1544" s="55"/>
      <c r="H1544" s="1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</row>
    <row r="1545" spans="1:23" s="97" customFormat="1" ht="25.5" x14ac:dyDescent="0.2">
      <c r="A1545" s="26" t="s">
        <v>1940</v>
      </c>
      <c r="B1545" s="231" t="s">
        <v>1941</v>
      </c>
      <c r="C1545" s="28" t="s">
        <v>1942</v>
      </c>
      <c r="D1545" s="29">
        <v>3100</v>
      </c>
      <c r="E1545" s="73"/>
      <c r="F1545" s="55"/>
      <c r="G1545" s="34"/>
      <c r="H1545" s="245"/>
    </row>
    <row r="1546" spans="1:23" x14ac:dyDescent="0.2">
      <c r="A1546" s="26" t="s">
        <v>1943</v>
      </c>
      <c r="B1546" s="231" t="s">
        <v>1944</v>
      </c>
      <c r="C1546" s="28" t="s">
        <v>1945</v>
      </c>
      <c r="D1546" s="29">
        <v>40000</v>
      </c>
      <c r="E1546" s="46"/>
      <c r="F1546" s="35"/>
      <c r="G1546" s="55"/>
      <c r="H1546" s="114"/>
      <c r="I1546" s="14"/>
      <c r="J1546" s="14"/>
    </row>
    <row r="1547" spans="1:23" x14ac:dyDescent="0.2">
      <c r="A1547" s="26" t="s">
        <v>1946</v>
      </c>
      <c r="B1547" s="231" t="s">
        <v>1947</v>
      </c>
      <c r="C1547" s="28" t="s">
        <v>1948</v>
      </c>
      <c r="D1547" s="29">
        <v>3100</v>
      </c>
      <c r="E1547" s="73"/>
      <c r="F1547" s="55"/>
      <c r="G1547" s="34"/>
      <c r="H1547" s="245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</row>
    <row r="1548" spans="1:23" s="97" customFormat="1" x14ac:dyDescent="0.2">
      <c r="A1548" s="26" t="s">
        <v>1949</v>
      </c>
      <c r="B1548" s="231" t="s">
        <v>1950</v>
      </c>
      <c r="C1548" s="28" t="s">
        <v>1951</v>
      </c>
      <c r="D1548" s="29">
        <v>20000</v>
      </c>
      <c r="E1548" s="46"/>
      <c r="F1548" s="35"/>
      <c r="G1548" s="35"/>
      <c r="H1548" s="1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</row>
    <row r="1549" spans="1:23" s="97" customFormat="1" x14ac:dyDescent="0.2">
      <c r="A1549" s="26" t="s">
        <v>1952</v>
      </c>
      <c r="B1549" s="231" t="s">
        <v>1953</v>
      </c>
      <c r="C1549" s="28" t="s">
        <v>1954</v>
      </c>
      <c r="D1549" s="29">
        <v>30000</v>
      </c>
      <c r="E1549" s="46"/>
      <c r="F1549" s="35"/>
      <c r="G1549" s="35"/>
      <c r="H1549" s="1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</row>
    <row r="1550" spans="1:23" x14ac:dyDescent="0.2">
      <c r="A1550" s="26" t="s">
        <v>1955</v>
      </c>
      <c r="B1550" s="231" t="s">
        <v>1956</v>
      </c>
      <c r="C1550" s="28" t="s">
        <v>1957</v>
      </c>
      <c r="D1550" s="29">
        <v>45000</v>
      </c>
      <c r="E1550" s="46"/>
      <c r="F1550" s="55"/>
      <c r="G1550" s="55"/>
      <c r="H1550" s="114"/>
      <c r="I1550" s="14"/>
      <c r="J1550" s="14"/>
    </row>
    <row r="1551" spans="1:23" s="97" customFormat="1" x14ac:dyDescent="0.2">
      <c r="A1551" s="26" t="s">
        <v>1958</v>
      </c>
      <c r="B1551" s="231" t="s">
        <v>1959</v>
      </c>
      <c r="C1551" s="28" t="s">
        <v>1960</v>
      </c>
      <c r="D1551" s="29">
        <v>14000</v>
      </c>
      <c r="E1551" s="73"/>
      <c r="F1551" s="55"/>
      <c r="G1551" s="55"/>
      <c r="H1551" s="114"/>
    </row>
    <row r="1552" spans="1:23" x14ac:dyDescent="0.2">
      <c r="A1552" s="26" t="s">
        <v>1961</v>
      </c>
      <c r="B1552" s="231" t="s">
        <v>1962</v>
      </c>
      <c r="C1552" s="28" t="s">
        <v>1963</v>
      </c>
      <c r="D1552" s="29">
        <v>19400</v>
      </c>
      <c r="E1552" s="73"/>
      <c r="F1552" s="55"/>
      <c r="G1552" s="55"/>
      <c r="H1552" s="114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</row>
    <row r="1553" spans="1:23" x14ac:dyDescent="0.2">
      <c r="A1553" s="26" t="s">
        <v>1964</v>
      </c>
      <c r="B1553" s="231" t="s">
        <v>1965</v>
      </c>
      <c r="C1553" s="28" t="s">
        <v>1966</v>
      </c>
      <c r="D1553" s="29">
        <v>10000</v>
      </c>
      <c r="E1553" s="46"/>
      <c r="F1553" s="35"/>
      <c r="G1553" s="55"/>
      <c r="H1553" s="114"/>
      <c r="I1553" s="14"/>
      <c r="J1553" s="14"/>
    </row>
    <row r="1554" spans="1:23" x14ac:dyDescent="0.2">
      <c r="A1554" s="26" t="s">
        <v>1967</v>
      </c>
      <c r="B1554" s="231" t="s">
        <v>1968</v>
      </c>
      <c r="C1554" s="28" t="s">
        <v>1969</v>
      </c>
      <c r="D1554" s="29">
        <v>15000</v>
      </c>
      <c r="E1554" s="46"/>
      <c r="F1554" s="35"/>
      <c r="G1554" s="35"/>
      <c r="H1554" s="114"/>
      <c r="I1554" s="14"/>
      <c r="J1554" s="14"/>
    </row>
    <row r="1555" spans="1:23" x14ac:dyDescent="0.2">
      <c r="A1555" s="26" t="s">
        <v>1970</v>
      </c>
      <c r="B1555" s="231" t="s">
        <v>1971</v>
      </c>
      <c r="C1555" s="28" t="s">
        <v>1972</v>
      </c>
      <c r="D1555" s="29">
        <v>24900</v>
      </c>
      <c r="E1555" s="46"/>
      <c r="F1555" s="55"/>
      <c r="G1555" s="246"/>
      <c r="H1555" s="114"/>
      <c r="I1555" s="14"/>
      <c r="J1555" s="14"/>
    </row>
    <row r="1556" spans="1:23" x14ac:dyDescent="0.2">
      <c r="A1556" s="26" t="s">
        <v>1973</v>
      </c>
      <c r="B1556" s="231" t="s">
        <v>1974</v>
      </c>
      <c r="C1556" s="28" t="s">
        <v>1975</v>
      </c>
      <c r="D1556" s="29">
        <v>6500</v>
      </c>
      <c r="E1556" s="46"/>
      <c r="F1556" s="55"/>
      <c r="G1556" s="35"/>
      <c r="H1556" s="114"/>
      <c r="I1556" s="14"/>
      <c r="J1556" s="14"/>
    </row>
    <row r="1557" spans="1:23" x14ac:dyDescent="0.2">
      <c r="A1557" s="26" t="s">
        <v>1976</v>
      </c>
      <c r="B1557" s="231" t="s">
        <v>1977</v>
      </c>
      <c r="C1557" s="28" t="s">
        <v>1978</v>
      </c>
      <c r="D1557" s="29">
        <v>6300</v>
      </c>
      <c r="E1557" s="46"/>
      <c r="F1557" s="35"/>
      <c r="G1557" s="55"/>
      <c r="H1557" s="114"/>
      <c r="I1557" s="14"/>
      <c r="J1557" s="14"/>
    </row>
    <row r="1558" spans="1:23" x14ac:dyDescent="0.2">
      <c r="A1558" s="26" t="s">
        <v>1979</v>
      </c>
      <c r="B1558" s="231" t="s">
        <v>1980</v>
      </c>
      <c r="C1558" s="28" t="s">
        <v>1981</v>
      </c>
      <c r="D1558" s="29">
        <v>8000</v>
      </c>
      <c r="E1558" s="46"/>
      <c r="F1558" s="35"/>
      <c r="G1558" s="55"/>
      <c r="H1558" s="114"/>
      <c r="I1558" s="14"/>
      <c r="J1558" s="14"/>
    </row>
    <row r="1559" spans="1:23" x14ac:dyDescent="0.2">
      <c r="A1559" s="26" t="s">
        <v>1982</v>
      </c>
      <c r="B1559" s="231" t="s">
        <v>1983</v>
      </c>
      <c r="C1559" s="28" t="s">
        <v>1984</v>
      </c>
      <c r="D1559" s="29">
        <v>3100</v>
      </c>
      <c r="E1559" s="73"/>
      <c r="F1559" s="55"/>
      <c r="G1559" s="55"/>
      <c r="H1559" s="114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</row>
    <row r="1560" spans="1:23" ht="13.5" x14ac:dyDescent="0.25">
      <c r="A1560" s="26"/>
      <c r="B1560" s="231"/>
      <c r="C1560" s="397" t="s">
        <v>1985</v>
      </c>
      <c r="D1560" s="398"/>
      <c r="E1560" s="46"/>
      <c r="F1560" s="35"/>
      <c r="G1560" s="35"/>
      <c r="H1560" s="114"/>
      <c r="I1560" s="14"/>
      <c r="J1560" s="14"/>
    </row>
    <row r="1561" spans="1:23" s="97" customFormat="1" ht="25.5" x14ac:dyDescent="0.2">
      <c r="A1561" s="26" t="s">
        <v>1986</v>
      </c>
      <c r="B1561" s="231" t="s">
        <v>1987</v>
      </c>
      <c r="C1561" s="28" t="s">
        <v>1988</v>
      </c>
      <c r="D1561" s="29">
        <v>7200</v>
      </c>
      <c r="E1561" s="46"/>
      <c r="F1561" s="35"/>
      <c r="G1561" s="55"/>
      <c r="H1561" s="1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</row>
    <row r="1562" spans="1:23" s="97" customFormat="1" ht="25.5" x14ac:dyDescent="0.2">
      <c r="A1562" s="26" t="s">
        <v>1989</v>
      </c>
      <c r="B1562" s="231" t="s">
        <v>1990</v>
      </c>
      <c r="C1562" s="28" t="s">
        <v>1991</v>
      </c>
      <c r="D1562" s="29">
        <v>4300</v>
      </c>
      <c r="E1562" s="73"/>
      <c r="F1562" s="35"/>
      <c r="G1562" s="34"/>
      <c r="H1562" s="164"/>
    </row>
    <row r="1563" spans="1:23" s="97" customFormat="1" ht="25.5" x14ac:dyDescent="0.2">
      <c r="A1563" s="26" t="s">
        <v>1992</v>
      </c>
      <c r="B1563" s="231" t="s">
        <v>1993</v>
      </c>
      <c r="C1563" s="28" t="s">
        <v>1994</v>
      </c>
      <c r="D1563" s="29">
        <v>8100</v>
      </c>
      <c r="E1563" s="73"/>
      <c r="F1563" s="35"/>
      <c r="G1563" s="34"/>
      <c r="H1563" s="245"/>
    </row>
    <row r="1564" spans="1:23" s="97" customFormat="1" ht="25.5" x14ac:dyDescent="0.2">
      <c r="A1564" s="26" t="s">
        <v>1995</v>
      </c>
      <c r="B1564" s="231" t="s">
        <v>1996</v>
      </c>
      <c r="C1564" s="28" t="s">
        <v>1997</v>
      </c>
      <c r="D1564" s="29">
        <v>4300</v>
      </c>
      <c r="E1564" s="73"/>
      <c r="F1564" s="35"/>
      <c r="G1564" s="55"/>
      <c r="H1564" s="114"/>
    </row>
    <row r="1565" spans="1:23" s="97" customFormat="1" ht="25.5" x14ac:dyDescent="0.2">
      <c r="A1565" s="26" t="s">
        <v>1998</v>
      </c>
      <c r="B1565" s="231" t="s">
        <v>1999</v>
      </c>
      <c r="C1565" s="28" t="s">
        <v>2000</v>
      </c>
      <c r="D1565" s="29">
        <v>4400</v>
      </c>
      <c r="E1565" s="73"/>
      <c r="F1565" s="35"/>
      <c r="G1565" s="34"/>
      <c r="H1565" s="245"/>
    </row>
    <row r="1566" spans="1:23" s="97" customFormat="1" x14ac:dyDescent="0.2">
      <c r="A1566" s="26" t="s">
        <v>2001</v>
      </c>
      <c r="B1566" s="231" t="s">
        <v>2002</v>
      </c>
      <c r="C1566" s="28" t="s">
        <v>2003</v>
      </c>
      <c r="D1566" s="29">
        <v>4100</v>
      </c>
      <c r="E1566" s="73"/>
      <c r="F1566" s="35"/>
      <c r="G1566" s="35"/>
      <c r="H1566" s="114"/>
    </row>
    <row r="1567" spans="1:23" s="97" customFormat="1" x14ac:dyDescent="0.2">
      <c r="A1567" s="26" t="s">
        <v>2004</v>
      </c>
      <c r="B1567" s="231" t="s">
        <v>2005</v>
      </c>
      <c r="C1567" s="28" t="s">
        <v>2006</v>
      </c>
      <c r="D1567" s="29">
        <v>19900</v>
      </c>
      <c r="E1567" s="73"/>
      <c r="F1567" s="35"/>
      <c r="G1567" s="55"/>
      <c r="H1567" s="114"/>
    </row>
    <row r="1568" spans="1:23" s="97" customFormat="1" ht="25.5" x14ac:dyDescent="0.2">
      <c r="A1568" s="26" t="s">
        <v>2007</v>
      </c>
      <c r="B1568" s="231" t="s">
        <v>2008</v>
      </c>
      <c r="C1568" s="28" t="s">
        <v>2009</v>
      </c>
      <c r="D1568" s="29">
        <v>5500</v>
      </c>
      <c r="E1568" s="73"/>
      <c r="F1568" s="35"/>
      <c r="G1568" s="34"/>
      <c r="H1568" s="245"/>
    </row>
    <row r="1569" spans="1:10" s="97" customFormat="1" ht="26.25" thickBot="1" x14ac:dyDescent="0.25">
      <c r="A1569" s="26" t="s">
        <v>2010</v>
      </c>
      <c r="B1569" s="234" t="s">
        <v>2011</v>
      </c>
      <c r="C1569" s="41" t="s">
        <v>2012</v>
      </c>
      <c r="D1569" s="42">
        <v>4300</v>
      </c>
      <c r="E1569" s="73"/>
      <c r="F1569" s="35"/>
      <c r="G1569" s="34"/>
      <c r="H1569" s="245"/>
    </row>
    <row r="1570" spans="1:10" s="43" customFormat="1" ht="15" customHeight="1" x14ac:dyDescent="0.2">
      <c r="A1570" s="76"/>
      <c r="C1570" s="393" t="s">
        <v>1850</v>
      </c>
      <c r="D1570" s="393"/>
      <c r="E1570" s="46"/>
      <c r="F1570" s="55"/>
      <c r="G1570" s="247"/>
      <c r="H1570" s="55"/>
      <c r="I1570" s="48"/>
      <c r="J1570" s="49"/>
    </row>
    <row r="1571" spans="1:10" s="219" customFormat="1" ht="15" customHeight="1" x14ac:dyDescent="0.2">
      <c r="A1571" s="216"/>
      <c r="B1571" s="195"/>
      <c r="C1571" s="217"/>
      <c r="D1571" s="217"/>
      <c r="E1571" s="218"/>
      <c r="G1571" s="220"/>
      <c r="I1571" s="221"/>
      <c r="J1571" s="222"/>
    </row>
    <row r="1572" spans="1:10" s="219" customFormat="1" ht="15" hidden="1" customHeight="1" x14ac:dyDescent="0.2">
      <c r="A1572" s="216"/>
      <c r="B1572" s="195"/>
      <c r="C1572" s="217"/>
      <c r="D1572" s="217"/>
      <c r="E1572" s="218"/>
      <c r="G1572" s="220"/>
      <c r="I1572" s="221"/>
      <c r="J1572" s="222"/>
    </row>
    <row r="1573" spans="1:10" ht="12" hidden="1" customHeight="1" outlineLevel="1" x14ac:dyDescent="0.2">
      <c r="D1573" s="3" t="s">
        <v>2013</v>
      </c>
    </row>
    <row r="1574" spans="1:10" ht="12" hidden="1" customHeight="1" outlineLevel="1" x14ac:dyDescent="0.2">
      <c r="D1574" s="7" t="s">
        <v>235</v>
      </c>
    </row>
    <row r="1575" spans="1:10" ht="12" hidden="1" customHeight="1" outlineLevel="1" x14ac:dyDescent="0.2">
      <c r="D1575" s="8"/>
    </row>
    <row r="1576" spans="1:10" ht="12" hidden="1" customHeight="1" outlineLevel="1" x14ac:dyDescent="0.2">
      <c r="D1576" s="8"/>
    </row>
    <row r="1577" spans="1:10" ht="12" hidden="1" customHeight="1" outlineLevel="1" x14ac:dyDescent="0.2">
      <c r="D1577" s="9" t="s">
        <v>0</v>
      </c>
    </row>
    <row r="1578" spans="1:10" ht="12" hidden="1" customHeight="1" outlineLevel="1" x14ac:dyDescent="0.2">
      <c r="D1578" s="9" t="s">
        <v>1</v>
      </c>
    </row>
    <row r="1579" spans="1:10" ht="12" hidden="1" customHeight="1" outlineLevel="1" x14ac:dyDescent="0.2">
      <c r="D1579" s="9" t="s">
        <v>2</v>
      </c>
    </row>
    <row r="1580" spans="1:10" ht="12" hidden="1" customHeight="1" outlineLevel="1" x14ac:dyDescent="0.2">
      <c r="D1580" s="9" t="s">
        <v>3</v>
      </c>
    </row>
    <row r="1581" spans="1:10" ht="12" hidden="1" customHeight="1" outlineLevel="1" x14ac:dyDescent="0.2">
      <c r="D1581" s="9"/>
    </row>
    <row r="1582" spans="1:10" s="4" customFormat="1" ht="24" hidden="1" customHeight="1" outlineLevel="1" x14ac:dyDescent="0.2">
      <c r="A1582" s="1"/>
      <c r="C1582" s="362" t="s">
        <v>4</v>
      </c>
      <c r="D1582" s="362"/>
      <c r="E1582" s="10"/>
      <c r="F1582" s="10"/>
      <c r="G1582" s="5"/>
      <c r="H1582" s="6"/>
      <c r="J1582" s="6"/>
    </row>
    <row r="1583" spans="1:10" s="43" customFormat="1" ht="12" hidden="1" customHeight="1" outlineLevel="1" x14ac:dyDescent="0.2">
      <c r="A1583" s="76"/>
      <c r="C1583" s="363" t="s">
        <v>237</v>
      </c>
      <c r="D1583" s="363"/>
      <c r="E1583" s="46"/>
      <c r="J1583" s="49"/>
    </row>
    <row r="1584" spans="1:10" s="43" customFormat="1" ht="12" hidden="1" customHeight="1" outlineLevel="1" x14ac:dyDescent="0.2">
      <c r="A1584" s="76"/>
      <c r="C1584" s="223"/>
      <c r="D1584" s="223"/>
      <c r="E1584" s="46"/>
      <c r="J1584" s="49"/>
    </row>
    <row r="1585" spans="1:10" s="43" customFormat="1" ht="15" customHeight="1" collapsed="1" thickBot="1" x14ac:dyDescent="0.25">
      <c r="A1585" s="76"/>
      <c r="C1585" s="364" t="s">
        <v>76</v>
      </c>
      <c r="D1585" s="364"/>
      <c r="E1585" s="46"/>
      <c r="G1585" s="47"/>
      <c r="I1585" s="48"/>
      <c r="J1585" s="243"/>
    </row>
    <row r="1586" spans="1:10" s="154" customFormat="1" ht="15" customHeight="1" x14ac:dyDescent="0.2">
      <c r="A1586" s="11"/>
      <c r="B1586" s="230" t="s">
        <v>7</v>
      </c>
      <c r="C1586" s="224" t="s">
        <v>1847</v>
      </c>
      <c r="D1586" s="225" t="s">
        <v>9</v>
      </c>
      <c r="E1586" s="13"/>
      <c r="G1586" s="235"/>
      <c r="I1586" s="236"/>
      <c r="J1586" s="237"/>
    </row>
    <row r="1587" spans="1:10" x14ac:dyDescent="0.2">
      <c r="A1587" s="11">
        <v>1600009</v>
      </c>
      <c r="B1587" s="240" t="s">
        <v>2014</v>
      </c>
      <c r="C1587" s="28" t="s">
        <v>2015</v>
      </c>
      <c r="D1587" s="29">
        <v>5800</v>
      </c>
    </row>
    <row r="1588" spans="1:10" x14ac:dyDescent="0.2">
      <c r="A1588" s="11">
        <v>1600011</v>
      </c>
      <c r="B1588" s="240" t="s">
        <v>2016</v>
      </c>
      <c r="C1588" s="28" t="s">
        <v>2017</v>
      </c>
      <c r="D1588" s="29">
        <v>5800</v>
      </c>
    </row>
    <row r="1589" spans="1:10" x14ac:dyDescent="0.2">
      <c r="A1589" s="11">
        <v>1600010</v>
      </c>
      <c r="B1589" s="240" t="s">
        <v>2018</v>
      </c>
      <c r="C1589" s="28" t="s">
        <v>2019</v>
      </c>
      <c r="D1589" s="29">
        <v>6200</v>
      </c>
    </row>
    <row r="1590" spans="1:10" x14ac:dyDescent="0.2">
      <c r="A1590" s="11">
        <v>1600012</v>
      </c>
      <c r="B1590" s="240" t="s">
        <v>2020</v>
      </c>
      <c r="C1590" s="28" t="s">
        <v>2021</v>
      </c>
      <c r="D1590" s="29">
        <v>11300</v>
      </c>
    </row>
    <row r="1591" spans="1:10" s="97" customFormat="1" ht="25.5" x14ac:dyDescent="0.2">
      <c r="A1591" s="11">
        <v>1600013</v>
      </c>
      <c r="B1591" s="240" t="s">
        <v>2022</v>
      </c>
      <c r="C1591" s="28" t="s">
        <v>2023</v>
      </c>
      <c r="D1591" s="29">
        <v>11300</v>
      </c>
      <c r="E1591" s="91"/>
      <c r="G1591" s="67"/>
      <c r="I1591" s="63"/>
      <c r="J1591" s="98"/>
    </row>
    <row r="1592" spans="1:10" s="97" customFormat="1" ht="25.5" x14ac:dyDescent="0.2">
      <c r="A1592" s="11">
        <v>1600014</v>
      </c>
      <c r="B1592" s="240" t="s">
        <v>2024</v>
      </c>
      <c r="C1592" s="28" t="s">
        <v>2025</v>
      </c>
      <c r="D1592" s="29">
        <v>13700</v>
      </c>
      <c r="E1592" s="91"/>
      <c r="G1592" s="67"/>
      <c r="I1592" s="63"/>
      <c r="J1592" s="98"/>
    </row>
    <row r="1593" spans="1:10" s="97" customFormat="1" ht="25.5" x14ac:dyDescent="0.2">
      <c r="A1593" s="11">
        <v>1600015</v>
      </c>
      <c r="B1593" s="240" t="s">
        <v>2026</v>
      </c>
      <c r="C1593" s="28" t="s">
        <v>2027</v>
      </c>
      <c r="D1593" s="29">
        <v>17000</v>
      </c>
      <c r="E1593" s="91"/>
      <c r="G1593" s="67"/>
      <c r="I1593" s="63"/>
      <c r="J1593" s="98"/>
    </row>
    <row r="1594" spans="1:10" s="97" customFormat="1" x14ac:dyDescent="0.2">
      <c r="A1594" s="11">
        <v>1600017</v>
      </c>
      <c r="B1594" s="240" t="s">
        <v>2028</v>
      </c>
      <c r="C1594" s="28" t="s">
        <v>2029</v>
      </c>
      <c r="D1594" s="29">
        <v>6300</v>
      </c>
      <c r="E1594" s="91"/>
      <c r="G1594" s="67"/>
      <c r="I1594" s="63"/>
      <c r="J1594" s="98"/>
    </row>
    <row r="1595" spans="1:10" x14ac:dyDescent="0.2">
      <c r="A1595" s="11">
        <v>1600024</v>
      </c>
      <c r="B1595" s="240" t="s">
        <v>2030</v>
      </c>
      <c r="C1595" s="28" t="s">
        <v>2031</v>
      </c>
      <c r="D1595" s="29">
        <v>9200</v>
      </c>
    </row>
    <row r="1596" spans="1:10" s="97" customFormat="1" x14ac:dyDescent="0.2">
      <c r="A1596" s="11">
        <v>1600025</v>
      </c>
      <c r="B1596" s="240" t="s">
        <v>2032</v>
      </c>
      <c r="C1596" s="28" t="s">
        <v>2033</v>
      </c>
      <c r="D1596" s="29">
        <v>5800</v>
      </c>
      <c r="E1596" s="91"/>
      <c r="G1596" s="67"/>
      <c r="I1596" s="63"/>
      <c r="J1596" s="98"/>
    </row>
    <row r="1597" spans="1:10" s="97" customFormat="1" x14ac:dyDescent="0.2">
      <c r="A1597" s="11">
        <v>1600026</v>
      </c>
      <c r="B1597" s="240" t="s">
        <v>2034</v>
      </c>
      <c r="C1597" s="28" t="s">
        <v>2035</v>
      </c>
      <c r="D1597" s="29">
        <v>19200</v>
      </c>
      <c r="E1597" s="91"/>
      <c r="G1597" s="67"/>
      <c r="I1597" s="63"/>
      <c r="J1597" s="98"/>
    </row>
    <row r="1598" spans="1:10" s="97" customFormat="1" x14ac:dyDescent="0.2">
      <c r="A1598" s="11">
        <v>1600027</v>
      </c>
      <c r="B1598" s="240" t="s">
        <v>2036</v>
      </c>
      <c r="C1598" s="28" t="s">
        <v>2037</v>
      </c>
      <c r="D1598" s="29">
        <v>7200</v>
      </c>
      <c r="E1598" s="91"/>
      <c r="G1598" s="67"/>
      <c r="I1598" s="63"/>
      <c r="J1598" s="98"/>
    </row>
    <row r="1599" spans="1:10" s="97" customFormat="1" x14ac:dyDescent="0.2">
      <c r="A1599" s="11">
        <v>1600020</v>
      </c>
      <c r="B1599" s="240" t="s">
        <v>2038</v>
      </c>
      <c r="C1599" s="28" t="s">
        <v>2039</v>
      </c>
      <c r="D1599" s="29">
        <v>11500</v>
      </c>
      <c r="E1599" s="91"/>
      <c r="G1599" s="67"/>
      <c r="I1599" s="63"/>
      <c r="J1599" s="98"/>
    </row>
    <row r="1600" spans="1:10" s="97" customFormat="1" x14ac:dyDescent="0.2">
      <c r="A1600" s="11">
        <v>1600028</v>
      </c>
      <c r="B1600" s="240" t="s">
        <v>2040</v>
      </c>
      <c r="C1600" s="28" t="s">
        <v>2041</v>
      </c>
      <c r="D1600" s="29">
        <v>11500</v>
      </c>
      <c r="E1600" s="91"/>
      <c r="G1600" s="67"/>
      <c r="I1600" s="63"/>
      <c r="J1600" s="98"/>
    </row>
    <row r="1601" spans="1:10" s="97" customFormat="1" x14ac:dyDescent="0.2">
      <c r="A1601" s="11">
        <v>1600029</v>
      </c>
      <c r="B1601" s="240" t="s">
        <v>2042</v>
      </c>
      <c r="C1601" s="28" t="s">
        <v>2043</v>
      </c>
      <c r="D1601" s="29">
        <v>15900</v>
      </c>
      <c r="E1601" s="91"/>
      <c r="G1601" s="67"/>
      <c r="I1601" s="63"/>
      <c r="J1601" s="98"/>
    </row>
    <row r="1602" spans="1:10" s="97" customFormat="1" x14ac:dyDescent="0.2">
      <c r="A1602" s="11">
        <v>1600031</v>
      </c>
      <c r="B1602" s="240" t="s">
        <v>2044</v>
      </c>
      <c r="C1602" s="28" t="s">
        <v>2045</v>
      </c>
      <c r="D1602" s="29">
        <v>20300</v>
      </c>
      <c r="E1602" s="91"/>
      <c r="G1602" s="67"/>
      <c r="I1602" s="63"/>
      <c r="J1602" s="64"/>
    </row>
    <row r="1603" spans="1:10" s="97" customFormat="1" x14ac:dyDescent="0.2">
      <c r="A1603" s="11">
        <v>1600032</v>
      </c>
      <c r="B1603" s="240" t="s">
        <v>2046</v>
      </c>
      <c r="C1603" s="28" t="s">
        <v>2047</v>
      </c>
      <c r="D1603" s="29">
        <v>11500</v>
      </c>
      <c r="E1603" s="91"/>
      <c r="G1603" s="67"/>
      <c r="I1603" s="63"/>
      <c r="J1603" s="64"/>
    </row>
    <row r="1604" spans="1:10" s="97" customFormat="1" x14ac:dyDescent="0.2">
      <c r="A1604" s="11">
        <v>1600033</v>
      </c>
      <c r="B1604" s="240" t="s">
        <v>2048</v>
      </c>
      <c r="C1604" s="28" t="s">
        <v>2049</v>
      </c>
      <c r="D1604" s="29">
        <v>9100</v>
      </c>
      <c r="E1604" s="91"/>
      <c r="G1604" s="67"/>
      <c r="I1604" s="63"/>
      <c r="J1604" s="64"/>
    </row>
    <row r="1605" spans="1:10" s="97" customFormat="1" x14ac:dyDescent="0.2">
      <c r="A1605" s="11">
        <v>1600034</v>
      </c>
      <c r="B1605" s="240" t="s">
        <v>2050</v>
      </c>
      <c r="C1605" s="28" t="s">
        <v>2051</v>
      </c>
      <c r="D1605" s="29">
        <v>8300</v>
      </c>
      <c r="E1605" s="91"/>
      <c r="G1605" s="67"/>
      <c r="I1605" s="63"/>
      <c r="J1605" s="64"/>
    </row>
    <row r="1606" spans="1:10" s="97" customFormat="1" ht="13.5" thickBot="1" x14ac:dyDescent="0.25">
      <c r="A1606" s="11">
        <v>1600035</v>
      </c>
      <c r="B1606" s="226" t="s">
        <v>2052</v>
      </c>
      <c r="C1606" s="41" t="s">
        <v>2053</v>
      </c>
      <c r="D1606" s="42">
        <v>13800</v>
      </c>
      <c r="E1606" s="91"/>
      <c r="G1606" s="67"/>
      <c r="I1606" s="63"/>
      <c r="J1606" s="64"/>
    </row>
    <row r="1607" spans="1:10" s="195" customFormat="1" ht="15" customHeight="1" x14ac:dyDescent="0.2">
      <c r="A1607" s="11"/>
      <c r="C1607" s="393" t="s">
        <v>1850</v>
      </c>
      <c r="D1607" s="393"/>
      <c r="E1607" s="227"/>
      <c r="G1607" s="228"/>
      <c r="I1607" s="229"/>
      <c r="J1607" s="217"/>
    </row>
    <row r="1608" spans="1:10" s="219" customFormat="1" ht="15" hidden="1" customHeight="1" x14ac:dyDescent="0.2">
      <c r="A1608" s="171"/>
      <c r="B1608" s="195"/>
      <c r="C1608" s="217"/>
      <c r="D1608" s="217"/>
      <c r="E1608" s="218"/>
      <c r="G1608" s="220"/>
      <c r="I1608" s="221"/>
      <c r="J1608" s="222"/>
    </row>
    <row r="1609" spans="1:10" s="219" customFormat="1" ht="15" hidden="1" customHeight="1" x14ac:dyDescent="0.2">
      <c r="A1609" s="216"/>
      <c r="B1609" s="195"/>
      <c r="C1609" s="217"/>
      <c r="D1609" s="217"/>
      <c r="E1609" s="218"/>
      <c r="G1609" s="220"/>
      <c r="I1609" s="221"/>
      <c r="J1609" s="222"/>
    </row>
    <row r="1610" spans="1:10" ht="12" hidden="1" customHeight="1" outlineLevel="1" x14ac:dyDescent="0.2">
      <c r="D1610" s="3" t="s">
        <v>2054</v>
      </c>
    </row>
    <row r="1611" spans="1:10" ht="12" hidden="1" customHeight="1" outlineLevel="1" x14ac:dyDescent="0.2">
      <c r="D1611" s="7" t="s">
        <v>235</v>
      </c>
    </row>
    <row r="1612" spans="1:10" ht="12" hidden="1" customHeight="1" outlineLevel="1" x14ac:dyDescent="0.2">
      <c r="D1612" s="8"/>
    </row>
    <row r="1613" spans="1:10" ht="12" hidden="1" customHeight="1" outlineLevel="1" x14ac:dyDescent="0.2">
      <c r="D1613" s="8"/>
    </row>
    <row r="1614" spans="1:10" ht="12" hidden="1" customHeight="1" outlineLevel="1" x14ac:dyDescent="0.2">
      <c r="D1614" s="9" t="s">
        <v>0</v>
      </c>
    </row>
    <row r="1615" spans="1:10" ht="12" hidden="1" customHeight="1" outlineLevel="1" x14ac:dyDescent="0.2">
      <c r="D1615" s="9" t="s">
        <v>1</v>
      </c>
    </row>
    <row r="1616" spans="1:10" ht="12" hidden="1" customHeight="1" outlineLevel="1" x14ac:dyDescent="0.2">
      <c r="D1616" s="9" t="s">
        <v>2</v>
      </c>
    </row>
    <row r="1617" spans="1:10" ht="12" hidden="1" customHeight="1" outlineLevel="1" x14ac:dyDescent="0.2">
      <c r="D1617" s="9" t="s">
        <v>3</v>
      </c>
    </row>
    <row r="1618" spans="1:10" ht="12" hidden="1" customHeight="1" outlineLevel="1" x14ac:dyDescent="0.2">
      <c r="D1618" s="9"/>
    </row>
    <row r="1619" spans="1:10" s="4" customFormat="1" ht="24" hidden="1" customHeight="1" outlineLevel="1" x14ac:dyDescent="0.2">
      <c r="A1619" s="1"/>
      <c r="C1619" s="362" t="s">
        <v>4</v>
      </c>
      <c r="D1619" s="362"/>
      <c r="E1619" s="10"/>
      <c r="F1619" s="10"/>
      <c r="G1619" s="5"/>
      <c r="H1619" s="6"/>
      <c r="J1619" s="6"/>
    </row>
    <row r="1620" spans="1:10" s="43" customFormat="1" ht="12" hidden="1" customHeight="1" outlineLevel="1" x14ac:dyDescent="0.2">
      <c r="A1620" s="76"/>
      <c r="C1620" s="363" t="s">
        <v>237</v>
      </c>
      <c r="D1620" s="363"/>
      <c r="E1620" s="46"/>
      <c r="J1620" s="49"/>
    </row>
    <row r="1621" spans="1:10" s="43" customFormat="1" ht="12" customHeight="1" outlineLevel="1" x14ac:dyDescent="0.2">
      <c r="A1621" s="76"/>
      <c r="C1621" s="223"/>
      <c r="D1621" s="223"/>
      <c r="E1621" s="46"/>
      <c r="J1621" s="49"/>
    </row>
    <row r="1622" spans="1:10" s="43" customFormat="1" ht="15" customHeight="1" thickBot="1" x14ac:dyDescent="0.25">
      <c r="A1622" s="76"/>
      <c r="C1622" s="364" t="s">
        <v>2055</v>
      </c>
      <c r="D1622" s="364"/>
      <c r="E1622" s="46"/>
      <c r="G1622" s="47"/>
      <c r="I1622" s="48"/>
      <c r="J1622" s="243"/>
    </row>
    <row r="1623" spans="1:10" s="154" customFormat="1" ht="15" customHeight="1" x14ac:dyDescent="0.2">
      <c r="A1623" s="11"/>
      <c r="B1623" s="230" t="s">
        <v>7</v>
      </c>
      <c r="C1623" s="224" t="s">
        <v>1847</v>
      </c>
      <c r="D1623" s="225" t="s">
        <v>9</v>
      </c>
      <c r="E1623" s="13"/>
      <c r="G1623" s="235"/>
      <c r="I1623" s="236"/>
      <c r="J1623" s="237"/>
    </row>
    <row r="1624" spans="1:10" x14ac:dyDescent="0.2">
      <c r="A1624" s="11" t="s">
        <v>2056</v>
      </c>
      <c r="B1624" s="248" t="s">
        <v>2057</v>
      </c>
      <c r="C1624" s="249" t="s">
        <v>2058</v>
      </c>
      <c r="D1624" s="149">
        <v>16000</v>
      </c>
    </row>
    <row r="1625" spans="1:10" s="97" customFormat="1" x14ac:dyDescent="0.2">
      <c r="A1625" s="11" t="s">
        <v>2059</v>
      </c>
      <c r="B1625" s="240" t="s">
        <v>2060</v>
      </c>
      <c r="C1625" s="238" t="s">
        <v>2061</v>
      </c>
      <c r="D1625" s="29">
        <v>24000</v>
      </c>
      <c r="E1625" s="91"/>
      <c r="G1625" s="67"/>
      <c r="I1625" s="63"/>
      <c r="J1625" s="98"/>
    </row>
    <row r="1626" spans="1:10" s="97" customFormat="1" ht="13.5" thickBot="1" x14ac:dyDescent="0.25">
      <c r="A1626" s="11" t="s">
        <v>2062</v>
      </c>
      <c r="B1626" s="226" t="s">
        <v>2063</v>
      </c>
      <c r="C1626" s="239" t="s">
        <v>2064</v>
      </c>
      <c r="D1626" s="42">
        <v>20300</v>
      </c>
      <c r="E1626" s="91"/>
      <c r="G1626" s="67"/>
      <c r="I1626" s="63"/>
      <c r="J1626" s="98"/>
    </row>
    <row r="1627" spans="1:10" s="195" customFormat="1" ht="15" customHeight="1" x14ac:dyDescent="0.2">
      <c r="A1627" s="171"/>
      <c r="C1627" s="393" t="s">
        <v>1850</v>
      </c>
      <c r="D1627" s="393"/>
      <c r="E1627" s="227"/>
      <c r="G1627" s="228"/>
      <c r="I1627" s="229"/>
      <c r="J1627" s="217"/>
    </row>
    <row r="1628" spans="1:10" x14ac:dyDescent="0.2">
      <c r="D1628" s="46"/>
      <c r="G1628" s="14"/>
    </row>
    <row r="1629" spans="1:10" ht="18" hidden="1" customHeight="1" x14ac:dyDescent="0.2">
      <c r="D1629" s="46"/>
      <c r="F1629" s="13"/>
      <c r="G1629" s="13"/>
      <c r="J1629" s="16"/>
    </row>
    <row r="1630" spans="1:10" hidden="1" outlineLevel="1" x14ac:dyDescent="0.2">
      <c r="A1630" s="44"/>
      <c r="B1630" s="45"/>
      <c r="C1630" s="46"/>
      <c r="D1630" s="3" t="s">
        <v>1470</v>
      </c>
      <c r="E1630" s="14"/>
      <c r="F1630" s="15"/>
      <c r="G1630" s="16"/>
      <c r="I1630" s="14"/>
      <c r="J1630" s="14"/>
    </row>
    <row r="1631" spans="1:10" hidden="1" outlineLevel="1" x14ac:dyDescent="0.2">
      <c r="A1631" s="44"/>
      <c r="B1631" s="45"/>
      <c r="C1631" s="46"/>
      <c r="D1631" s="7" t="s">
        <v>235</v>
      </c>
      <c r="E1631" s="14"/>
      <c r="F1631" s="15"/>
      <c r="G1631" s="16"/>
      <c r="I1631" s="14"/>
      <c r="J1631" s="14"/>
    </row>
    <row r="1632" spans="1:10" hidden="1" outlineLevel="1" x14ac:dyDescent="0.2">
      <c r="A1632" s="44"/>
      <c r="B1632" s="45"/>
      <c r="C1632" s="46"/>
      <c r="D1632" s="8"/>
      <c r="E1632" s="14"/>
      <c r="F1632" s="15"/>
      <c r="G1632" s="16"/>
      <c r="I1632" s="14"/>
      <c r="J1632" s="14"/>
    </row>
    <row r="1633" spans="1:10" hidden="1" outlineLevel="1" x14ac:dyDescent="0.2">
      <c r="A1633" s="44"/>
      <c r="B1633" s="45"/>
      <c r="C1633" s="46"/>
      <c r="D1633" s="8"/>
      <c r="E1633" s="14"/>
      <c r="F1633" s="15"/>
      <c r="G1633" s="16"/>
      <c r="I1633" s="14"/>
      <c r="J1633" s="14"/>
    </row>
    <row r="1634" spans="1:10" hidden="1" outlineLevel="1" x14ac:dyDescent="0.2">
      <c r="A1634" s="44"/>
      <c r="B1634" s="45"/>
      <c r="C1634" s="46"/>
      <c r="D1634" s="9" t="s">
        <v>0</v>
      </c>
      <c r="E1634" s="14"/>
      <c r="F1634" s="15"/>
      <c r="G1634" s="16"/>
      <c r="I1634" s="14"/>
      <c r="J1634" s="14"/>
    </row>
    <row r="1635" spans="1:10" hidden="1" outlineLevel="1" x14ac:dyDescent="0.2">
      <c r="A1635" s="44"/>
      <c r="B1635" s="45"/>
      <c r="C1635" s="46"/>
      <c r="D1635" s="9" t="s">
        <v>1</v>
      </c>
      <c r="E1635" s="14"/>
      <c r="F1635" s="15"/>
      <c r="G1635" s="16"/>
      <c r="I1635" s="14"/>
      <c r="J1635" s="14"/>
    </row>
    <row r="1636" spans="1:10" hidden="1" outlineLevel="1" x14ac:dyDescent="0.2">
      <c r="A1636" s="44"/>
      <c r="B1636" s="45"/>
      <c r="C1636" s="46"/>
      <c r="D1636" s="9" t="s">
        <v>2</v>
      </c>
      <c r="E1636" s="14"/>
      <c r="F1636" s="15"/>
      <c r="G1636" s="16"/>
      <c r="I1636" s="14"/>
      <c r="J1636" s="14"/>
    </row>
    <row r="1637" spans="1:10" hidden="1" outlineLevel="1" x14ac:dyDescent="0.2">
      <c r="A1637" s="44"/>
      <c r="B1637" s="45"/>
      <c r="C1637" s="46"/>
      <c r="D1637" s="9" t="s">
        <v>3</v>
      </c>
      <c r="E1637" s="14"/>
      <c r="F1637" s="15"/>
      <c r="G1637" s="16"/>
      <c r="I1637" s="14"/>
      <c r="J1637" s="14"/>
    </row>
    <row r="1638" spans="1:10" hidden="1" outlineLevel="1" x14ac:dyDescent="0.2">
      <c r="A1638" s="44"/>
      <c r="B1638" s="45"/>
      <c r="C1638" s="46"/>
      <c r="D1638" s="46"/>
      <c r="E1638" s="9"/>
      <c r="F1638" s="23"/>
      <c r="G1638" s="14"/>
      <c r="H1638" s="15"/>
      <c r="I1638" s="16"/>
      <c r="J1638" s="14"/>
    </row>
    <row r="1639" spans="1:10" ht="27.75" hidden="1" customHeight="1" outlineLevel="1" x14ac:dyDescent="0.2">
      <c r="A1639" s="44"/>
      <c r="B1639" s="14"/>
      <c r="C1639" s="362" t="s">
        <v>4</v>
      </c>
      <c r="D1639" s="362"/>
      <c r="E1639" s="250"/>
      <c r="F1639" s="250"/>
      <c r="G1639" s="108"/>
      <c r="H1639" s="15"/>
      <c r="I1639" s="16"/>
      <c r="J1639" s="14"/>
    </row>
    <row r="1640" spans="1:10" ht="12" hidden="1" customHeight="1" outlineLevel="1" x14ac:dyDescent="0.2">
      <c r="A1640" s="44"/>
      <c r="B1640" s="14"/>
      <c r="C1640" s="402" t="s">
        <v>1075</v>
      </c>
      <c r="D1640" s="402"/>
      <c r="E1640" s="251"/>
      <c r="F1640" s="251"/>
      <c r="G1640" s="14"/>
      <c r="H1640" s="252"/>
      <c r="I1640" s="16"/>
      <c r="J1640" s="14"/>
    </row>
    <row r="1641" spans="1:10" ht="12" hidden="1" customHeight="1" outlineLevel="1" x14ac:dyDescent="0.2">
      <c r="A1641" s="44"/>
      <c r="B1641" s="14"/>
      <c r="C1641" s="253"/>
      <c r="D1641" s="253"/>
      <c r="E1641" s="253"/>
      <c r="F1641" s="253"/>
      <c r="G1641" s="14"/>
      <c r="H1641" s="252"/>
      <c r="I1641" s="16"/>
      <c r="J1641" s="14"/>
    </row>
    <row r="1642" spans="1:10" ht="13.5" collapsed="1" thickBot="1" x14ac:dyDescent="0.25">
      <c r="A1642" s="14"/>
      <c r="C1642" s="383" t="s">
        <v>2065</v>
      </c>
      <c r="D1642" s="383"/>
      <c r="E1642" s="254"/>
      <c r="F1642" s="254"/>
      <c r="J1642" s="16"/>
    </row>
    <row r="1643" spans="1:10" s="109" customFormat="1" x14ac:dyDescent="0.2">
      <c r="B1643" s="18" t="s">
        <v>7</v>
      </c>
      <c r="C1643" s="78" t="s">
        <v>239</v>
      </c>
      <c r="D1643" s="255" t="s">
        <v>9</v>
      </c>
      <c r="G1643" s="256"/>
      <c r="H1643" s="257"/>
    </row>
    <row r="1644" spans="1:10" s="146" customFormat="1" ht="15" customHeight="1" x14ac:dyDescent="0.2">
      <c r="A1644" s="11">
        <v>170113</v>
      </c>
      <c r="B1644" s="27" t="s">
        <v>2211</v>
      </c>
      <c r="C1644" s="300" t="s">
        <v>2212</v>
      </c>
      <c r="D1644" s="102">
        <v>2000</v>
      </c>
      <c r="E1644" s="13"/>
      <c r="F1644" s="91"/>
      <c r="G1644" s="258"/>
      <c r="H1644" s="259"/>
    </row>
    <row r="1645" spans="1:10" s="86" customFormat="1" ht="15" customHeight="1" x14ac:dyDescent="0.2">
      <c r="A1645" s="11">
        <v>170110</v>
      </c>
      <c r="B1645" s="27" t="s">
        <v>419</v>
      </c>
      <c r="C1645" s="88" t="s">
        <v>420</v>
      </c>
      <c r="D1645" s="66">
        <v>1500</v>
      </c>
      <c r="E1645" s="13"/>
      <c r="F1645" s="91"/>
      <c r="G1645" s="260"/>
      <c r="H1645" s="261"/>
    </row>
    <row r="1646" spans="1:10" s="86" customFormat="1" ht="15" customHeight="1" x14ac:dyDescent="0.2">
      <c r="A1646" s="76">
        <v>170101</v>
      </c>
      <c r="B1646" s="27" t="s">
        <v>2213</v>
      </c>
      <c r="C1646" s="88" t="s">
        <v>2214</v>
      </c>
      <c r="D1646" s="66">
        <v>1500</v>
      </c>
      <c r="E1646" s="13"/>
      <c r="F1646" s="91"/>
      <c r="G1646" s="63"/>
      <c r="H1646" s="98"/>
    </row>
    <row r="1647" spans="1:10" s="86" customFormat="1" ht="15" customHeight="1" x14ac:dyDescent="0.2">
      <c r="A1647" s="76">
        <v>170102</v>
      </c>
      <c r="B1647" s="27" t="s">
        <v>2215</v>
      </c>
      <c r="C1647" s="88" t="s">
        <v>2216</v>
      </c>
      <c r="D1647" s="66">
        <v>65000</v>
      </c>
      <c r="E1647" s="13"/>
      <c r="F1647" s="91"/>
      <c r="G1647" s="63"/>
      <c r="H1647" s="98"/>
    </row>
    <row r="1648" spans="1:10" s="86" customFormat="1" ht="15" customHeight="1" x14ac:dyDescent="0.2">
      <c r="A1648" s="11">
        <v>170111</v>
      </c>
      <c r="B1648" s="27" t="s">
        <v>2217</v>
      </c>
      <c r="C1648" s="88" t="s">
        <v>2218</v>
      </c>
      <c r="D1648" s="66">
        <v>100000</v>
      </c>
      <c r="E1648" s="13"/>
      <c r="F1648" s="91"/>
      <c r="G1648" s="63"/>
      <c r="H1648" s="98"/>
    </row>
    <row r="1649" spans="1:8" s="86" customFormat="1" ht="15" customHeight="1" x14ac:dyDescent="0.2">
      <c r="A1649" s="11">
        <v>170112</v>
      </c>
      <c r="B1649" s="27" t="s">
        <v>2219</v>
      </c>
      <c r="C1649" s="88" t="s">
        <v>2220</v>
      </c>
      <c r="D1649" s="66">
        <v>120000</v>
      </c>
      <c r="E1649" s="13"/>
      <c r="F1649" s="91"/>
      <c r="G1649" s="63"/>
      <c r="H1649" s="98"/>
    </row>
    <row r="1650" spans="1:8" s="86" customFormat="1" ht="15" customHeight="1" x14ac:dyDescent="0.2">
      <c r="A1650" s="11">
        <v>170114</v>
      </c>
      <c r="B1650" s="27" t="s">
        <v>2221</v>
      </c>
      <c r="C1650" s="88" t="s">
        <v>2222</v>
      </c>
      <c r="D1650" s="66">
        <v>110000</v>
      </c>
      <c r="E1650" s="13"/>
      <c r="F1650" s="91"/>
      <c r="G1650" s="63"/>
      <c r="H1650" s="98"/>
    </row>
    <row r="1651" spans="1:8" s="86" customFormat="1" ht="15" customHeight="1" x14ac:dyDescent="0.2">
      <c r="A1651" s="11">
        <v>170115</v>
      </c>
      <c r="B1651" s="27" t="s">
        <v>2223</v>
      </c>
      <c r="C1651" s="88" t="s">
        <v>2224</v>
      </c>
      <c r="D1651" s="66">
        <v>180000</v>
      </c>
      <c r="E1651" s="13"/>
      <c r="F1651" s="91"/>
      <c r="G1651" s="63"/>
      <c r="H1651" s="98"/>
    </row>
    <row r="1652" spans="1:8" s="146" customFormat="1" ht="15" customHeight="1" x14ac:dyDescent="0.2">
      <c r="A1652" s="76">
        <v>170103</v>
      </c>
      <c r="B1652" s="27" t="s">
        <v>2225</v>
      </c>
      <c r="C1652" s="88" t="s">
        <v>2226</v>
      </c>
      <c r="D1652" s="66">
        <v>35000</v>
      </c>
      <c r="E1652" s="13"/>
      <c r="F1652" s="91"/>
      <c r="G1652" s="15"/>
      <c r="H1652" s="31"/>
    </row>
    <row r="1653" spans="1:8" s="146" customFormat="1" ht="15" customHeight="1" x14ac:dyDescent="0.2">
      <c r="A1653" s="11">
        <v>170116</v>
      </c>
      <c r="B1653" s="27" t="s">
        <v>2227</v>
      </c>
      <c r="C1653" s="88" t="s">
        <v>2228</v>
      </c>
      <c r="D1653" s="66">
        <v>60000</v>
      </c>
      <c r="E1653" s="13"/>
      <c r="F1653" s="91"/>
      <c r="G1653" s="15"/>
      <c r="H1653" s="31"/>
    </row>
    <row r="1654" spans="1:8" s="86" customFormat="1" ht="15" customHeight="1" x14ac:dyDescent="0.2">
      <c r="A1654" s="76">
        <v>170104</v>
      </c>
      <c r="B1654" s="27" t="s">
        <v>2229</v>
      </c>
      <c r="C1654" s="88" t="s">
        <v>2230</v>
      </c>
      <c r="D1654" s="66">
        <v>25000</v>
      </c>
      <c r="E1654" s="13"/>
      <c r="F1654" s="91"/>
      <c r="G1654" s="63"/>
      <c r="H1654" s="98"/>
    </row>
    <row r="1655" spans="1:8" s="86" customFormat="1" ht="15" customHeight="1" x14ac:dyDescent="0.2">
      <c r="A1655" s="76">
        <v>170105</v>
      </c>
      <c r="B1655" s="27" t="s">
        <v>2231</v>
      </c>
      <c r="C1655" s="88" t="s">
        <v>2232</v>
      </c>
      <c r="D1655" s="66">
        <v>25000</v>
      </c>
      <c r="E1655" s="13"/>
      <c r="F1655" s="91"/>
      <c r="G1655" s="63"/>
      <c r="H1655" s="98"/>
    </row>
    <row r="1656" spans="1:8" s="86" customFormat="1" ht="15" customHeight="1" x14ac:dyDescent="0.2">
      <c r="A1656" s="76">
        <v>170106</v>
      </c>
      <c r="B1656" s="27" t="s">
        <v>2233</v>
      </c>
      <c r="C1656" s="88" t="s">
        <v>2234</v>
      </c>
      <c r="D1656" s="66">
        <v>25000</v>
      </c>
      <c r="E1656" s="13"/>
      <c r="F1656" s="91"/>
      <c r="G1656" s="63"/>
      <c r="H1656" s="98"/>
    </row>
    <row r="1657" spans="1:8" s="146" customFormat="1" ht="15" customHeight="1" x14ac:dyDescent="0.2">
      <c r="A1657" s="76">
        <v>170107</v>
      </c>
      <c r="B1657" s="27" t="s">
        <v>2235</v>
      </c>
      <c r="C1657" s="88" t="s">
        <v>2236</v>
      </c>
      <c r="D1657" s="66">
        <v>25000</v>
      </c>
      <c r="E1657" s="13"/>
      <c r="F1657" s="91"/>
      <c r="G1657" s="15"/>
      <c r="H1657" s="31"/>
    </row>
    <row r="1658" spans="1:8" s="146" customFormat="1" ht="15" customHeight="1" x14ac:dyDescent="0.2">
      <c r="A1658" s="76">
        <v>170108</v>
      </c>
      <c r="B1658" s="27" t="s">
        <v>2237</v>
      </c>
      <c r="C1658" s="88" t="s">
        <v>2238</v>
      </c>
      <c r="D1658" s="66">
        <v>70000</v>
      </c>
      <c r="E1658" s="13"/>
      <c r="F1658" s="91"/>
      <c r="G1658" s="15"/>
      <c r="H1658" s="31"/>
    </row>
    <row r="1659" spans="1:8" s="146" customFormat="1" ht="15" customHeight="1" x14ac:dyDescent="0.2">
      <c r="A1659" s="11">
        <v>170109</v>
      </c>
      <c r="B1659" s="27" t="s">
        <v>2239</v>
      </c>
      <c r="C1659" s="88" t="s">
        <v>2066</v>
      </c>
      <c r="D1659" s="66">
        <v>50000</v>
      </c>
      <c r="E1659" s="13"/>
      <c r="F1659" s="91"/>
      <c r="G1659" s="15"/>
      <c r="H1659" s="31"/>
    </row>
    <row r="1660" spans="1:8" s="86" customFormat="1" ht="15" customHeight="1" x14ac:dyDescent="0.2">
      <c r="A1660" s="76">
        <v>170104</v>
      </c>
      <c r="B1660" s="27" t="s">
        <v>2240</v>
      </c>
      <c r="C1660" s="88" t="s">
        <v>2067</v>
      </c>
      <c r="D1660" s="66">
        <v>60000</v>
      </c>
      <c r="E1660" s="13"/>
      <c r="F1660" s="91"/>
      <c r="G1660" s="63"/>
      <c r="H1660" s="98"/>
    </row>
    <row r="1661" spans="1:8" s="86" customFormat="1" ht="15" customHeight="1" x14ac:dyDescent="0.2">
      <c r="A1661" s="76">
        <v>170105</v>
      </c>
      <c r="B1661" s="27" t="s">
        <v>2241</v>
      </c>
      <c r="C1661" s="88" t="s">
        <v>2242</v>
      </c>
      <c r="D1661" s="66">
        <v>90000</v>
      </c>
      <c r="E1661" s="13"/>
      <c r="F1661" s="91"/>
      <c r="G1661" s="63"/>
      <c r="H1661" s="98"/>
    </row>
    <row r="1662" spans="1:8" s="86" customFormat="1" ht="15" customHeight="1" x14ac:dyDescent="0.2">
      <c r="A1662" s="76">
        <v>170106</v>
      </c>
      <c r="B1662" s="27" t="s">
        <v>2243</v>
      </c>
      <c r="C1662" s="88" t="s">
        <v>2244</v>
      </c>
      <c r="D1662" s="66">
        <v>70000</v>
      </c>
      <c r="E1662" s="13"/>
      <c r="F1662" s="91"/>
      <c r="G1662" s="63"/>
      <c r="H1662" s="98"/>
    </row>
    <row r="1663" spans="1:8" s="146" customFormat="1" ht="15" customHeight="1" x14ac:dyDescent="0.2">
      <c r="A1663" s="76">
        <v>170107</v>
      </c>
      <c r="B1663" s="27" t="s">
        <v>2245</v>
      </c>
      <c r="C1663" s="88" t="s">
        <v>2246</v>
      </c>
      <c r="D1663" s="66">
        <v>35000</v>
      </c>
      <c r="E1663" s="13"/>
      <c r="F1663" s="91"/>
      <c r="G1663" s="15"/>
      <c r="H1663" s="31"/>
    </row>
    <row r="1664" spans="1:8" s="146" customFormat="1" ht="15" customHeight="1" x14ac:dyDescent="0.2">
      <c r="A1664" s="76">
        <v>170103</v>
      </c>
      <c r="B1664" s="27" t="s">
        <v>2247</v>
      </c>
      <c r="C1664" s="88" t="s">
        <v>2248</v>
      </c>
      <c r="D1664" s="66">
        <v>50000</v>
      </c>
      <c r="E1664" s="13"/>
      <c r="F1664" s="91"/>
      <c r="G1664" s="15"/>
      <c r="H1664" s="31"/>
    </row>
    <row r="1665" spans="1:10" s="146" customFormat="1" ht="15" customHeight="1" x14ac:dyDescent="0.2">
      <c r="A1665" s="11">
        <v>170116</v>
      </c>
      <c r="B1665" s="27" t="s">
        <v>2249</v>
      </c>
      <c r="C1665" s="88" t="s">
        <v>2250</v>
      </c>
      <c r="D1665" s="66">
        <v>30000</v>
      </c>
      <c r="E1665" s="13"/>
      <c r="F1665" s="91"/>
      <c r="G1665" s="15"/>
      <c r="H1665" s="31"/>
    </row>
    <row r="1666" spans="1:10" s="86" customFormat="1" ht="15" customHeight="1" x14ac:dyDescent="0.2">
      <c r="A1666" s="76">
        <v>170104</v>
      </c>
      <c r="B1666" s="27" t="s">
        <v>2251</v>
      </c>
      <c r="C1666" s="88" t="s">
        <v>2252</v>
      </c>
      <c r="D1666" s="66">
        <v>8000</v>
      </c>
      <c r="E1666" s="13"/>
      <c r="F1666" s="91"/>
      <c r="G1666" s="63"/>
      <c r="H1666" s="98"/>
    </row>
    <row r="1667" spans="1:10" s="86" customFormat="1" ht="15" customHeight="1" x14ac:dyDescent="0.2">
      <c r="A1667" s="76">
        <v>170105</v>
      </c>
      <c r="B1667" s="27" t="s">
        <v>2253</v>
      </c>
      <c r="C1667" s="88" t="s">
        <v>2254</v>
      </c>
      <c r="D1667" s="66">
        <v>42000</v>
      </c>
      <c r="E1667" s="13"/>
      <c r="F1667" s="91"/>
      <c r="G1667" s="63"/>
      <c r="H1667" s="98"/>
    </row>
    <row r="1668" spans="1:10" s="86" customFormat="1" ht="15" customHeight="1" x14ac:dyDescent="0.2">
      <c r="A1668" s="76">
        <v>170106</v>
      </c>
      <c r="B1668" s="27" t="s">
        <v>2255</v>
      </c>
      <c r="C1668" s="88" t="s">
        <v>2256</v>
      </c>
      <c r="D1668" s="66">
        <v>90000</v>
      </c>
      <c r="E1668" s="13"/>
      <c r="F1668" s="91"/>
      <c r="G1668" s="63"/>
      <c r="H1668" s="98"/>
    </row>
    <row r="1669" spans="1:10" s="146" customFormat="1" ht="15" customHeight="1" x14ac:dyDescent="0.2">
      <c r="A1669" s="76">
        <v>170107</v>
      </c>
      <c r="B1669" s="27" t="s">
        <v>2257</v>
      </c>
      <c r="C1669" s="88" t="s">
        <v>2258</v>
      </c>
      <c r="D1669" s="66">
        <v>70000</v>
      </c>
      <c r="E1669" s="13"/>
      <c r="F1669" s="91"/>
      <c r="G1669" s="15"/>
      <c r="H1669" s="31"/>
    </row>
    <row r="1670" spans="1:10" s="146" customFormat="1" ht="15" customHeight="1" x14ac:dyDescent="0.2">
      <c r="A1670" s="76">
        <v>170108</v>
      </c>
      <c r="B1670" s="27" t="s">
        <v>2259</v>
      </c>
      <c r="C1670" s="88" t="s">
        <v>2260</v>
      </c>
      <c r="D1670" s="66">
        <v>60000</v>
      </c>
      <c r="E1670" s="13"/>
      <c r="F1670" s="91"/>
      <c r="G1670" s="15"/>
      <c r="H1670" s="31"/>
    </row>
    <row r="1671" spans="1:10" s="146" customFormat="1" ht="15" customHeight="1" x14ac:dyDescent="0.2">
      <c r="A1671" s="11">
        <v>170109</v>
      </c>
      <c r="B1671" s="27" t="s">
        <v>2261</v>
      </c>
      <c r="C1671" s="88" t="s">
        <v>2262</v>
      </c>
      <c r="D1671" s="66">
        <v>23000</v>
      </c>
      <c r="E1671" s="13"/>
      <c r="F1671" s="91"/>
      <c r="G1671" s="15"/>
      <c r="H1671" s="31"/>
    </row>
    <row r="1672" spans="1:10" s="86" customFormat="1" ht="15" customHeight="1" x14ac:dyDescent="0.2">
      <c r="A1672" s="76">
        <v>170104</v>
      </c>
      <c r="B1672" s="27" t="s">
        <v>2263</v>
      </c>
      <c r="C1672" s="88" t="s">
        <v>2264</v>
      </c>
      <c r="D1672" s="66">
        <v>33000</v>
      </c>
      <c r="E1672" s="13"/>
      <c r="F1672" s="91"/>
      <c r="G1672" s="63"/>
      <c r="H1672" s="98"/>
    </row>
    <row r="1673" spans="1:10" s="86" customFormat="1" ht="15" customHeight="1" x14ac:dyDescent="0.2">
      <c r="A1673" s="76">
        <v>170105</v>
      </c>
      <c r="B1673" s="27" t="s">
        <v>2265</v>
      </c>
      <c r="C1673" s="88" t="s">
        <v>2266</v>
      </c>
      <c r="D1673" s="66">
        <v>160000</v>
      </c>
      <c r="E1673" s="13"/>
      <c r="F1673" s="91"/>
      <c r="G1673" s="63"/>
      <c r="H1673" s="98"/>
    </row>
    <row r="1674" spans="1:10" s="86" customFormat="1" ht="15" customHeight="1" x14ac:dyDescent="0.2">
      <c r="A1674" s="76">
        <v>170106</v>
      </c>
      <c r="B1674" s="27" t="s">
        <v>2267</v>
      </c>
      <c r="C1674" s="88" t="s">
        <v>2268</v>
      </c>
      <c r="D1674" s="66">
        <v>37000</v>
      </c>
      <c r="E1674" s="13"/>
      <c r="F1674" s="91"/>
      <c r="G1674" s="63"/>
      <c r="H1674" s="98"/>
    </row>
    <row r="1675" spans="1:10" s="146" customFormat="1" ht="15" customHeight="1" x14ac:dyDescent="0.2">
      <c r="A1675" s="76">
        <v>170107</v>
      </c>
      <c r="B1675" s="27" t="s">
        <v>2269</v>
      </c>
      <c r="C1675" s="88" t="s">
        <v>2270</v>
      </c>
      <c r="D1675" s="66">
        <v>150000</v>
      </c>
      <c r="E1675" s="13"/>
      <c r="F1675" s="91"/>
      <c r="G1675" s="15"/>
      <c r="H1675" s="31"/>
    </row>
    <row r="1676" spans="1:10" s="146" customFormat="1" ht="15" customHeight="1" x14ac:dyDescent="0.2">
      <c r="A1676" s="76">
        <v>170108</v>
      </c>
      <c r="B1676" s="27" t="s">
        <v>2271</v>
      </c>
      <c r="C1676" s="88" t="s">
        <v>2272</v>
      </c>
      <c r="D1676" s="66">
        <v>60000</v>
      </c>
      <c r="E1676" s="13"/>
      <c r="F1676" s="91"/>
      <c r="G1676" s="15"/>
      <c r="H1676" s="31"/>
    </row>
    <row r="1677" spans="1:10" s="146" customFormat="1" ht="15" customHeight="1" x14ac:dyDescent="0.2">
      <c r="A1677" s="11">
        <v>170109</v>
      </c>
      <c r="B1677" s="27" t="s">
        <v>2273</v>
      </c>
      <c r="C1677" s="88" t="s">
        <v>2274</v>
      </c>
      <c r="D1677" s="66">
        <v>80000</v>
      </c>
      <c r="E1677" s="13"/>
      <c r="F1677" s="91"/>
      <c r="G1677" s="15"/>
      <c r="H1677" s="31"/>
    </row>
    <row r="1678" spans="1:10" s="146" customFormat="1" ht="29.25" customHeight="1" x14ac:dyDescent="0.2">
      <c r="A1678" s="76">
        <v>170001</v>
      </c>
      <c r="B1678" s="27" t="s">
        <v>2275</v>
      </c>
      <c r="C1678" s="88" t="s">
        <v>2276</v>
      </c>
      <c r="D1678" s="66">
        <v>160000</v>
      </c>
      <c r="E1678" s="13"/>
      <c r="F1678" s="91"/>
      <c r="G1678" s="15"/>
      <c r="H1678" s="31"/>
    </row>
    <row r="1679" spans="1:10" s="43" customFormat="1" ht="24.75" customHeight="1" thickBot="1" x14ac:dyDescent="0.25">
      <c r="B1679" s="40" t="s">
        <v>2277</v>
      </c>
      <c r="C1679" s="41" t="s">
        <v>2278</v>
      </c>
      <c r="D1679" s="42">
        <v>4500</v>
      </c>
      <c r="E1679" s="217"/>
      <c r="F1679" s="217"/>
      <c r="G1679" s="47"/>
      <c r="I1679" s="48"/>
      <c r="J1679" s="49"/>
    </row>
    <row r="1680" spans="1:10" x14ac:dyDescent="0.2">
      <c r="B1680" s="394" t="s">
        <v>2280</v>
      </c>
      <c r="C1680" s="394"/>
      <c r="D1680" s="394"/>
    </row>
    <row r="1681" spans="1:10" s="43" customFormat="1" ht="12.75" hidden="1" customHeight="1" x14ac:dyDescent="0.2">
      <c r="A1681" s="76"/>
      <c r="B1681" s="44"/>
      <c r="C1681" s="45"/>
      <c r="D1681" s="314"/>
      <c r="E1681" s="217"/>
      <c r="F1681" s="217"/>
      <c r="G1681" s="47"/>
      <c r="I1681" s="48"/>
      <c r="J1681" s="49"/>
    </row>
    <row r="1682" spans="1:10" ht="12.75" hidden="1" customHeight="1" x14ac:dyDescent="0.2">
      <c r="D1682" s="14"/>
    </row>
    <row r="1683" spans="1:10" ht="12.75" hidden="1" customHeight="1" outlineLevel="1" x14ac:dyDescent="0.2">
      <c r="D1683" s="188" t="s">
        <v>2068</v>
      </c>
      <c r="E1683" s="38"/>
    </row>
    <row r="1684" spans="1:10" ht="12.75" hidden="1" customHeight="1" outlineLevel="1" x14ac:dyDescent="0.2">
      <c r="D1684" s="131" t="s">
        <v>235</v>
      </c>
    </row>
    <row r="1685" spans="1:10" ht="12.75" hidden="1" customHeight="1" outlineLevel="1" x14ac:dyDescent="0.2">
      <c r="D1685" s="132"/>
    </row>
    <row r="1686" spans="1:10" ht="12.75" hidden="1" customHeight="1" outlineLevel="1" x14ac:dyDescent="0.2">
      <c r="D1686" s="132"/>
    </row>
    <row r="1687" spans="1:10" ht="12.75" hidden="1" customHeight="1" outlineLevel="1" x14ac:dyDescent="0.2">
      <c r="D1687" s="133" t="s">
        <v>0</v>
      </c>
    </row>
    <row r="1688" spans="1:10" ht="12.75" hidden="1" customHeight="1" outlineLevel="1" x14ac:dyDescent="0.2">
      <c r="D1688" s="133" t="s">
        <v>1</v>
      </c>
    </row>
    <row r="1689" spans="1:10" ht="12.75" hidden="1" customHeight="1" outlineLevel="1" x14ac:dyDescent="0.2">
      <c r="D1689" s="133" t="s">
        <v>2</v>
      </c>
    </row>
    <row r="1690" spans="1:10" ht="12.75" hidden="1" customHeight="1" outlineLevel="1" x14ac:dyDescent="0.2">
      <c r="D1690" s="133" t="s">
        <v>3</v>
      </c>
    </row>
    <row r="1691" spans="1:10" ht="12.75" hidden="1" customHeight="1" outlineLevel="1" x14ac:dyDescent="0.2">
      <c r="D1691" s="133"/>
    </row>
    <row r="1692" spans="1:10" ht="12.75" hidden="1" customHeight="1" outlineLevel="1" x14ac:dyDescent="0.2">
      <c r="D1692" s="133"/>
    </row>
    <row r="1693" spans="1:10" ht="27" hidden="1" customHeight="1" outlineLevel="1" x14ac:dyDescent="0.2">
      <c r="B1693" s="4"/>
      <c r="C1693" s="400" t="s">
        <v>4</v>
      </c>
      <c r="D1693" s="400"/>
      <c r="E1693" s="10"/>
      <c r="F1693" s="10"/>
      <c r="G1693" s="5"/>
      <c r="H1693" s="6"/>
    </row>
    <row r="1694" spans="1:10" s="4" customFormat="1" ht="12.75" hidden="1" customHeight="1" outlineLevel="1" x14ac:dyDescent="0.2">
      <c r="A1694" s="1"/>
      <c r="B1694" s="43"/>
      <c r="C1694" s="391" t="s">
        <v>237</v>
      </c>
      <c r="D1694" s="391"/>
      <c r="E1694" s="46"/>
      <c r="F1694" s="43"/>
      <c r="G1694" s="43"/>
      <c r="H1694" s="43"/>
      <c r="J1694" s="6"/>
    </row>
    <row r="1695" spans="1:10" s="43" customFormat="1" ht="12.75" hidden="1" customHeight="1" outlineLevel="1" x14ac:dyDescent="0.2">
      <c r="A1695" s="76"/>
      <c r="C1695" s="313"/>
      <c r="D1695" s="313"/>
      <c r="E1695" s="46"/>
      <c r="J1695" s="49"/>
    </row>
    <row r="1696" spans="1:10" s="43" customFormat="1" ht="12.75" customHeight="1" outlineLevel="1" x14ac:dyDescent="0.2">
      <c r="A1696" s="76"/>
      <c r="C1696" s="329"/>
      <c r="D1696" s="329"/>
      <c r="E1696" s="46"/>
      <c r="J1696" s="49"/>
    </row>
    <row r="1697" spans="1:11" s="43" customFormat="1" ht="13.5" thickBot="1" x14ac:dyDescent="0.25">
      <c r="A1697" s="76"/>
      <c r="B1697" s="14"/>
      <c r="C1697" s="383" t="s">
        <v>2069</v>
      </c>
      <c r="D1697" s="383"/>
      <c r="E1697" s="13"/>
      <c r="F1697" s="14"/>
      <c r="G1697" s="23"/>
      <c r="H1697" s="14"/>
      <c r="J1697" s="49"/>
    </row>
    <row r="1698" spans="1:11" x14ac:dyDescent="0.2">
      <c r="B1698" s="211" t="s">
        <v>7</v>
      </c>
      <c r="C1698" s="78" t="s">
        <v>239</v>
      </c>
      <c r="D1698" s="79" t="s">
        <v>9</v>
      </c>
      <c r="E1698" s="157"/>
      <c r="F1698" s="22"/>
      <c r="G1698" s="262"/>
      <c r="H1698" s="16"/>
      <c r="I1698" s="14"/>
      <c r="J1698" s="14"/>
    </row>
    <row r="1699" spans="1:11" s="22" customFormat="1" ht="25.5" x14ac:dyDescent="0.2">
      <c r="A1699" s="17">
        <v>50001</v>
      </c>
      <c r="B1699" s="101" t="s">
        <v>2070</v>
      </c>
      <c r="C1699" s="88" t="s">
        <v>2071</v>
      </c>
      <c r="D1699" s="66">
        <v>850</v>
      </c>
      <c r="E1699" s="67"/>
      <c r="F1699" s="97"/>
      <c r="G1699" s="202"/>
    </row>
    <row r="1700" spans="1:11" s="97" customFormat="1" ht="25.5" x14ac:dyDescent="0.2">
      <c r="A1700" s="11">
        <v>50002</v>
      </c>
      <c r="B1700" s="101" t="s">
        <v>2072</v>
      </c>
      <c r="C1700" s="88" t="s">
        <v>2073</v>
      </c>
      <c r="D1700" s="66">
        <v>1040</v>
      </c>
      <c r="E1700" s="67"/>
      <c r="G1700" s="168"/>
    </row>
    <row r="1701" spans="1:11" s="97" customFormat="1" ht="25.5" x14ac:dyDescent="0.2">
      <c r="A1701" s="11">
        <v>50003</v>
      </c>
      <c r="B1701" s="101" t="s">
        <v>2074</v>
      </c>
      <c r="C1701" s="88" t="s">
        <v>2075</v>
      </c>
      <c r="D1701" s="66">
        <v>1060</v>
      </c>
      <c r="E1701" s="67"/>
      <c r="G1701" s="168"/>
    </row>
    <row r="1702" spans="1:11" s="97" customFormat="1" ht="25.5" x14ac:dyDescent="0.2">
      <c r="A1702" s="11">
        <v>50004</v>
      </c>
      <c r="B1702" s="101" t="s">
        <v>2076</v>
      </c>
      <c r="C1702" s="88" t="s">
        <v>2077</v>
      </c>
      <c r="D1702" s="66">
        <v>1080</v>
      </c>
      <c r="E1702" s="67"/>
      <c r="G1702" s="168"/>
    </row>
    <row r="1703" spans="1:11" s="97" customFormat="1" ht="25.5" x14ac:dyDescent="0.2">
      <c r="A1703" s="11">
        <v>50005</v>
      </c>
      <c r="B1703" s="101" t="s">
        <v>2078</v>
      </c>
      <c r="C1703" s="88" t="s">
        <v>2079</v>
      </c>
      <c r="D1703" s="66">
        <v>1090</v>
      </c>
      <c r="E1703" s="67"/>
      <c r="G1703" s="168"/>
    </row>
    <row r="1704" spans="1:11" s="97" customFormat="1" x14ac:dyDescent="0.2">
      <c r="A1704" s="11">
        <v>50006</v>
      </c>
      <c r="B1704" s="113" t="s">
        <v>2080</v>
      </c>
      <c r="C1704" s="85" t="s">
        <v>2081</v>
      </c>
      <c r="D1704" s="66">
        <v>18400</v>
      </c>
      <c r="E1704" s="67"/>
      <c r="G1704" s="168"/>
    </row>
    <row r="1705" spans="1:11" s="97" customFormat="1" x14ac:dyDescent="0.2">
      <c r="A1705" s="117" t="s">
        <v>2082</v>
      </c>
      <c r="B1705" s="113" t="s">
        <v>2083</v>
      </c>
      <c r="C1705" s="92" t="s">
        <v>2084</v>
      </c>
      <c r="D1705" s="66">
        <v>19000</v>
      </c>
      <c r="E1705" s="67"/>
      <c r="G1705" s="168"/>
    </row>
    <row r="1706" spans="1:11" s="97" customFormat="1" x14ac:dyDescent="0.2">
      <c r="A1706" s="117" t="s">
        <v>2082</v>
      </c>
      <c r="B1706" s="113" t="s">
        <v>2085</v>
      </c>
      <c r="C1706" s="92" t="s">
        <v>2086</v>
      </c>
      <c r="D1706" s="66">
        <v>19300</v>
      </c>
      <c r="E1706" s="67"/>
      <c r="G1706" s="168"/>
    </row>
    <row r="1707" spans="1:11" s="97" customFormat="1" x14ac:dyDescent="0.2">
      <c r="A1707" s="117" t="s">
        <v>2082</v>
      </c>
      <c r="B1707" s="113" t="s">
        <v>2087</v>
      </c>
      <c r="C1707" s="92" t="s">
        <v>2088</v>
      </c>
      <c r="D1707" s="66">
        <v>19350</v>
      </c>
      <c r="E1707" s="67"/>
      <c r="G1707" s="168"/>
    </row>
    <row r="1708" spans="1:11" s="97" customFormat="1" x14ac:dyDescent="0.2">
      <c r="A1708" s="117" t="s">
        <v>2082</v>
      </c>
      <c r="B1708" s="113" t="s">
        <v>2089</v>
      </c>
      <c r="C1708" s="92" t="s">
        <v>2090</v>
      </c>
      <c r="D1708" s="66">
        <v>19350</v>
      </c>
      <c r="E1708" s="67"/>
      <c r="G1708" s="168"/>
    </row>
    <row r="1709" spans="1:11" s="97" customFormat="1" ht="26.25" thickBot="1" x14ac:dyDescent="0.25">
      <c r="A1709" s="117">
        <v>500029</v>
      </c>
      <c r="B1709" s="153" t="s">
        <v>2091</v>
      </c>
      <c r="C1709" s="142" t="s">
        <v>2092</v>
      </c>
      <c r="D1709" s="69">
        <v>4000</v>
      </c>
      <c r="E1709" s="67"/>
      <c r="F1709" s="168"/>
      <c r="G1709" s="168"/>
    </row>
    <row r="1710" spans="1:11" s="97" customFormat="1" x14ac:dyDescent="0.2">
      <c r="A1710" s="11"/>
      <c r="B1710" s="143"/>
      <c r="C1710" s="144"/>
      <c r="D1710" s="73"/>
      <c r="E1710" s="73"/>
      <c r="F1710" s="60"/>
      <c r="G1710" s="67"/>
      <c r="I1710" s="63"/>
      <c r="J1710" s="98"/>
      <c r="K1710" s="168"/>
    </row>
    <row r="1711" spans="1:11" s="97" customFormat="1" hidden="1" x14ac:dyDescent="0.2">
      <c r="A1711" s="11"/>
      <c r="B1711" s="143"/>
      <c r="C1711" s="144"/>
      <c r="D1711" s="73"/>
      <c r="E1711" s="73"/>
      <c r="F1711" s="60"/>
      <c r="G1711" s="67"/>
      <c r="I1711" s="63"/>
      <c r="J1711" s="98"/>
      <c r="K1711" s="168"/>
    </row>
    <row r="1712" spans="1:11" s="109" customFormat="1" hidden="1" x14ac:dyDescent="0.2">
      <c r="A1712" s="17"/>
      <c r="B1712" s="12"/>
      <c r="C1712" s="75"/>
      <c r="D1712" s="14"/>
      <c r="E1712" s="13"/>
      <c r="G1712" s="23"/>
      <c r="H1712" s="14"/>
      <c r="I1712" s="90"/>
      <c r="J1712" s="25"/>
    </row>
    <row r="1713" spans="1:10" hidden="1" outlineLevel="1" x14ac:dyDescent="0.2">
      <c r="D1713" s="14"/>
      <c r="F1713" s="3" t="s">
        <v>532</v>
      </c>
    </row>
    <row r="1714" spans="1:10" hidden="1" outlineLevel="1" x14ac:dyDescent="0.2">
      <c r="D1714" s="14"/>
      <c r="F1714" s="7" t="s">
        <v>235</v>
      </c>
    </row>
    <row r="1715" spans="1:10" hidden="1" outlineLevel="1" x14ac:dyDescent="0.2">
      <c r="D1715" s="14"/>
      <c r="F1715" s="8"/>
    </row>
    <row r="1716" spans="1:10" hidden="1" outlineLevel="1" x14ac:dyDescent="0.2">
      <c r="D1716" s="14"/>
      <c r="F1716" s="8"/>
    </row>
    <row r="1717" spans="1:10" hidden="1" outlineLevel="1" x14ac:dyDescent="0.2">
      <c r="D1717" s="14"/>
      <c r="F1717" s="9" t="s">
        <v>0</v>
      </c>
    </row>
    <row r="1718" spans="1:10" hidden="1" outlineLevel="1" x14ac:dyDescent="0.2">
      <c r="D1718" s="14"/>
      <c r="F1718" s="9" t="s">
        <v>1</v>
      </c>
    </row>
    <row r="1719" spans="1:10" hidden="1" outlineLevel="1" x14ac:dyDescent="0.2">
      <c r="D1719" s="14"/>
      <c r="F1719" s="9" t="s">
        <v>2</v>
      </c>
    </row>
    <row r="1720" spans="1:10" hidden="1" outlineLevel="1" x14ac:dyDescent="0.2">
      <c r="D1720" s="14"/>
      <c r="F1720" s="9" t="s">
        <v>3</v>
      </c>
    </row>
    <row r="1721" spans="1:10" hidden="1" outlineLevel="1" x14ac:dyDescent="0.2">
      <c r="D1721" s="9"/>
    </row>
    <row r="1722" spans="1:10" ht="29.25" hidden="1" customHeight="1" outlineLevel="1" x14ac:dyDescent="0.2">
      <c r="B1722" s="4"/>
      <c r="C1722" s="362" t="s">
        <v>4</v>
      </c>
      <c r="D1722" s="362"/>
      <c r="E1722" s="362"/>
      <c r="F1722" s="362"/>
      <c r="G1722" s="5"/>
      <c r="H1722" s="6"/>
    </row>
    <row r="1723" spans="1:10" s="4" customFormat="1" ht="15.75" hidden="1" customHeight="1" outlineLevel="1" x14ac:dyDescent="0.2">
      <c r="A1723" s="1"/>
      <c r="B1723" s="43"/>
      <c r="C1723" s="363" t="s">
        <v>2093</v>
      </c>
      <c r="D1723" s="363"/>
      <c r="E1723" s="363"/>
      <c r="F1723" s="363"/>
      <c r="G1723" s="43"/>
      <c r="H1723" s="43"/>
      <c r="J1723" s="6"/>
    </row>
    <row r="1724" spans="1:10" s="43" customFormat="1" hidden="1" outlineLevel="1" x14ac:dyDescent="0.2">
      <c r="A1724" s="76"/>
      <c r="C1724" s="108"/>
      <c r="D1724" s="108"/>
      <c r="E1724" s="46"/>
      <c r="J1724" s="49"/>
    </row>
    <row r="1725" spans="1:10" s="43" customFormat="1" ht="13.5" collapsed="1" thickBot="1" x14ac:dyDescent="0.25">
      <c r="A1725" s="76"/>
      <c r="B1725" s="12"/>
      <c r="C1725" s="383" t="s">
        <v>2055</v>
      </c>
      <c r="D1725" s="383"/>
      <c r="E1725" s="383"/>
      <c r="F1725" s="383"/>
      <c r="G1725" s="97"/>
      <c r="H1725" s="97"/>
      <c r="J1725" s="49"/>
    </row>
    <row r="1726" spans="1:10" s="97" customFormat="1" ht="40.5" customHeight="1" x14ac:dyDescent="0.2">
      <c r="A1726" s="11"/>
      <c r="B1726" s="182"/>
      <c r="C1726" s="78" t="s">
        <v>239</v>
      </c>
      <c r="D1726" s="156" t="s">
        <v>9</v>
      </c>
      <c r="E1726" s="51" t="s">
        <v>184</v>
      </c>
      <c r="F1726" s="52" t="s">
        <v>185</v>
      </c>
      <c r="G1726" s="157"/>
      <c r="H1726" s="22"/>
      <c r="J1726" s="98"/>
    </row>
    <row r="1727" spans="1:10" s="22" customFormat="1" ht="18" customHeight="1" thickBot="1" x14ac:dyDescent="0.25">
      <c r="A1727" s="17">
        <v>59321</v>
      </c>
      <c r="B1727" s="44"/>
      <c r="C1727" s="105" t="s">
        <v>2094</v>
      </c>
      <c r="D1727" s="263">
        <v>358.33</v>
      </c>
      <c r="E1727" s="263">
        <v>71.67</v>
      </c>
      <c r="F1727" s="69">
        <f>D1727+E1727</f>
        <v>430</v>
      </c>
      <c r="G1727" s="67"/>
      <c r="H1727" s="261"/>
      <c r="I1727" s="264"/>
      <c r="J1727" s="25"/>
    </row>
    <row r="1728" spans="1:10" s="97" customFormat="1" ht="15" customHeight="1" x14ac:dyDescent="0.2">
      <c r="A1728" s="11"/>
      <c r="B1728" s="44"/>
      <c r="C1728" s="45"/>
      <c r="D1728" s="46"/>
      <c r="E1728" s="46"/>
      <c r="F1728" s="43"/>
      <c r="G1728" s="23"/>
      <c r="H1728" s="14"/>
      <c r="I1728" s="63"/>
      <c r="J1728" s="98"/>
    </row>
    <row r="1729" spans="1:10" hidden="1" x14ac:dyDescent="0.2">
      <c r="B1729" s="44"/>
      <c r="C1729" s="45"/>
      <c r="D1729" s="46"/>
      <c r="E1729" s="14"/>
      <c r="J1729" s="16"/>
    </row>
    <row r="1730" spans="1:10" s="43" customFormat="1" hidden="1" x14ac:dyDescent="0.2">
      <c r="A1730" s="76"/>
      <c r="B1730" s="44"/>
      <c r="C1730" s="45"/>
      <c r="D1730" s="46"/>
      <c r="E1730" s="14"/>
      <c r="G1730" s="23"/>
      <c r="H1730" s="14"/>
      <c r="I1730" s="48"/>
      <c r="J1730" s="49"/>
    </row>
    <row r="1731" spans="1:10" hidden="1" outlineLevel="1" x14ac:dyDescent="0.2">
      <c r="B1731" s="44"/>
      <c r="C1731" s="45"/>
      <c r="D1731" s="46"/>
      <c r="E1731" s="14"/>
      <c r="F1731" s="3" t="s">
        <v>786</v>
      </c>
      <c r="J1731" s="16"/>
    </row>
    <row r="1732" spans="1:10" hidden="1" outlineLevel="1" x14ac:dyDescent="0.2">
      <c r="B1732" s="44"/>
      <c r="C1732" s="45"/>
      <c r="D1732" s="46"/>
      <c r="E1732" s="14"/>
      <c r="F1732" s="7" t="s">
        <v>235</v>
      </c>
      <c r="J1732" s="16"/>
    </row>
    <row r="1733" spans="1:10" hidden="1" outlineLevel="1" x14ac:dyDescent="0.2">
      <c r="B1733" s="44"/>
      <c r="C1733" s="45"/>
      <c r="D1733" s="46"/>
      <c r="E1733" s="14"/>
      <c r="F1733" s="8"/>
      <c r="J1733" s="16"/>
    </row>
    <row r="1734" spans="1:10" hidden="1" outlineLevel="1" x14ac:dyDescent="0.2">
      <c r="B1734" s="44"/>
      <c r="C1734" s="45"/>
      <c r="D1734" s="46"/>
      <c r="E1734" s="14"/>
      <c r="F1734" s="8"/>
      <c r="J1734" s="16"/>
    </row>
    <row r="1735" spans="1:10" hidden="1" outlineLevel="1" x14ac:dyDescent="0.2">
      <c r="B1735" s="44"/>
      <c r="C1735" s="45"/>
      <c r="D1735" s="46"/>
      <c r="E1735" s="14"/>
      <c r="F1735" s="9" t="s">
        <v>0</v>
      </c>
      <c r="J1735" s="16"/>
    </row>
    <row r="1736" spans="1:10" hidden="1" outlineLevel="1" x14ac:dyDescent="0.2">
      <c r="B1736" s="44"/>
      <c r="C1736" s="45"/>
      <c r="D1736" s="46"/>
      <c r="E1736" s="14"/>
      <c r="F1736" s="9" t="s">
        <v>1</v>
      </c>
      <c r="J1736" s="16"/>
    </row>
    <row r="1737" spans="1:10" hidden="1" outlineLevel="1" x14ac:dyDescent="0.2">
      <c r="B1737" s="44"/>
      <c r="C1737" s="45"/>
      <c r="D1737" s="46"/>
      <c r="E1737" s="14"/>
      <c r="F1737" s="9" t="s">
        <v>2</v>
      </c>
      <c r="J1737" s="16"/>
    </row>
    <row r="1738" spans="1:10" hidden="1" outlineLevel="1" x14ac:dyDescent="0.2">
      <c r="B1738" s="44"/>
      <c r="C1738" s="45"/>
      <c r="D1738" s="46"/>
      <c r="E1738" s="46"/>
      <c r="F1738" s="9" t="s">
        <v>3</v>
      </c>
      <c r="J1738" s="16"/>
    </row>
    <row r="1739" spans="1:10" hidden="1" outlineLevel="1" x14ac:dyDescent="0.2">
      <c r="B1739" s="44"/>
      <c r="C1739" s="45"/>
      <c r="D1739" s="46"/>
      <c r="E1739" s="46"/>
      <c r="F1739" s="9"/>
      <c r="J1739" s="16"/>
    </row>
    <row r="1740" spans="1:10" hidden="1" outlineLevel="1" x14ac:dyDescent="0.2">
      <c r="B1740" s="44"/>
      <c r="C1740" s="45"/>
      <c r="D1740" s="46"/>
      <c r="E1740" s="46"/>
      <c r="F1740" s="46"/>
      <c r="J1740" s="16"/>
    </row>
    <row r="1741" spans="1:10" ht="25.5" hidden="1" customHeight="1" outlineLevel="1" x14ac:dyDescent="0.2">
      <c r="B1741" s="44"/>
      <c r="C1741" s="362" t="s">
        <v>4</v>
      </c>
      <c r="D1741" s="362"/>
      <c r="E1741" s="362"/>
      <c r="F1741" s="362"/>
      <c r="G1741" s="108"/>
      <c r="H1741" s="108"/>
      <c r="J1741" s="16"/>
    </row>
    <row r="1742" spans="1:10" ht="13.5" hidden="1" customHeight="1" outlineLevel="1" x14ac:dyDescent="0.2">
      <c r="B1742" s="44"/>
      <c r="C1742" s="362" t="s">
        <v>2093</v>
      </c>
      <c r="D1742" s="362"/>
      <c r="E1742" s="362"/>
      <c r="F1742" s="362"/>
      <c r="J1742" s="16"/>
    </row>
    <row r="1743" spans="1:10" ht="12.75" hidden="1" customHeight="1" outlineLevel="1" x14ac:dyDescent="0.2">
      <c r="B1743" s="44"/>
      <c r="C1743" s="45"/>
      <c r="D1743" s="10"/>
      <c r="E1743" s="10"/>
      <c r="F1743" s="10"/>
      <c r="J1743" s="16"/>
    </row>
    <row r="1744" spans="1:10" s="22" customFormat="1" collapsed="1" x14ac:dyDescent="0.2">
      <c r="A1744" s="17"/>
      <c r="B1744" s="12"/>
      <c r="C1744" s="233"/>
      <c r="D1744" s="46"/>
      <c r="E1744" s="46"/>
      <c r="F1744" s="46"/>
      <c r="G1744" s="23"/>
      <c r="H1744" s="14"/>
      <c r="I1744" s="90"/>
      <c r="J1744" s="25"/>
    </row>
    <row r="1745" spans="1:11" ht="15" hidden="1" customHeight="1" x14ac:dyDescent="0.2">
      <c r="D1745" s="49"/>
      <c r="E1745" s="46"/>
      <c r="G1745" s="14"/>
    </row>
    <row r="1746" spans="1:11" hidden="1" outlineLevel="1" x14ac:dyDescent="0.2">
      <c r="A1746" s="14"/>
      <c r="D1746" s="14"/>
      <c r="F1746" s="3" t="s">
        <v>2095</v>
      </c>
    </row>
    <row r="1747" spans="1:11" hidden="1" outlineLevel="1" x14ac:dyDescent="0.2">
      <c r="A1747" s="14"/>
      <c r="D1747" s="14"/>
      <c r="F1747" s="7" t="s">
        <v>235</v>
      </c>
    </row>
    <row r="1748" spans="1:11" hidden="1" outlineLevel="1" x14ac:dyDescent="0.2">
      <c r="A1748" s="14"/>
      <c r="D1748" s="14"/>
      <c r="F1748" s="8"/>
    </row>
    <row r="1749" spans="1:11" hidden="1" outlineLevel="1" x14ac:dyDescent="0.2">
      <c r="A1749" s="14"/>
      <c r="D1749" s="14"/>
      <c r="F1749" s="8"/>
    </row>
    <row r="1750" spans="1:11" hidden="1" outlineLevel="1" x14ac:dyDescent="0.2">
      <c r="A1750" s="14"/>
      <c r="D1750" s="14"/>
      <c r="F1750" s="9" t="s">
        <v>0</v>
      </c>
    </row>
    <row r="1751" spans="1:11" hidden="1" outlineLevel="1" x14ac:dyDescent="0.2">
      <c r="A1751" s="14"/>
      <c r="D1751" s="14"/>
      <c r="F1751" s="9" t="s">
        <v>1</v>
      </c>
    </row>
    <row r="1752" spans="1:11" hidden="1" outlineLevel="1" x14ac:dyDescent="0.2">
      <c r="A1752" s="14"/>
      <c r="D1752" s="14"/>
      <c r="F1752" s="9" t="s">
        <v>2</v>
      </c>
    </row>
    <row r="1753" spans="1:11" hidden="1" outlineLevel="1" x14ac:dyDescent="0.2">
      <c r="A1753" s="14"/>
      <c r="D1753" s="14"/>
      <c r="F1753" s="9" t="s">
        <v>3</v>
      </c>
    </row>
    <row r="1754" spans="1:11" hidden="1" outlineLevel="1" x14ac:dyDescent="0.2">
      <c r="A1754" s="14"/>
      <c r="D1754" s="9"/>
    </row>
    <row r="1755" spans="1:11" s="4" customFormat="1" ht="30.75" hidden="1" customHeight="1" outlineLevel="1" x14ac:dyDescent="0.2">
      <c r="C1755" s="362" t="s">
        <v>4</v>
      </c>
      <c r="D1755" s="362"/>
      <c r="E1755" s="362"/>
      <c r="F1755" s="362"/>
      <c r="G1755" s="5"/>
      <c r="H1755" s="6"/>
      <c r="J1755" s="6"/>
    </row>
    <row r="1756" spans="1:11" s="43" customFormat="1" ht="12.75" hidden="1" customHeight="1" outlineLevel="1" x14ac:dyDescent="0.2">
      <c r="A1756" s="55"/>
      <c r="C1756" s="363" t="s">
        <v>2093</v>
      </c>
      <c r="D1756" s="363"/>
      <c r="E1756" s="363"/>
      <c r="F1756" s="363"/>
      <c r="J1756" s="49"/>
    </row>
    <row r="1757" spans="1:11" s="43" customFormat="1" hidden="1" x14ac:dyDescent="0.2">
      <c r="C1757" s="108"/>
      <c r="D1757" s="108"/>
      <c r="E1757" s="46"/>
      <c r="J1757" s="49"/>
    </row>
    <row r="1758" spans="1:11" ht="13.5" thickBot="1" x14ac:dyDescent="0.25">
      <c r="A1758" s="14"/>
      <c r="B1758" s="14"/>
      <c r="C1758" s="390" t="s">
        <v>2069</v>
      </c>
      <c r="D1758" s="390"/>
      <c r="E1758" s="390"/>
      <c r="F1758" s="390"/>
      <c r="J1758" s="16"/>
    </row>
    <row r="1759" spans="1:11" s="22" customFormat="1" ht="38.25" customHeight="1" x14ac:dyDescent="0.2">
      <c r="B1759" s="135"/>
      <c r="C1759" s="78" t="s">
        <v>239</v>
      </c>
      <c r="D1759" s="156" t="s">
        <v>9</v>
      </c>
      <c r="E1759" s="51" t="s">
        <v>184</v>
      </c>
      <c r="F1759" s="52" t="s">
        <v>185</v>
      </c>
      <c r="G1759" s="157"/>
      <c r="I1759" s="90"/>
      <c r="J1759" s="25"/>
      <c r="K1759" s="266"/>
    </row>
    <row r="1760" spans="1:11" s="97" customFormat="1" ht="107.25" customHeight="1" x14ac:dyDescent="0.2">
      <c r="A1760" s="36">
        <v>500023</v>
      </c>
      <c r="B1760" s="143"/>
      <c r="C1760" s="267" t="s">
        <v>2096</v>
      </c>
      <c r="D1760" s="57">
        <v>2916.67</v>
      </c>
      <c r="E1760" s="57">
        <v>583.33000000000004</v>
      </c>
      <c r="F1760" s="66">
        <f t="shared" ref="F1760:F1774" si="1">D1760+E1760</f>
        <v>3500</v>
      </c>
      <c r="G1760" s="268"/>
      <c r="H1760" s="112"/>
      <c r="I1760" s="269" t="s">
        <v>2097</v>
      </c>
      <c r="J1760" s="270" t="s">
        <v>2098</v>
      </c>
      <c r="K1760" s="271"/>
    </row>
    <row r="1761" spans="1:11" s="97" customFormat="1" ht="107.25" customHeight="1" x14ac:dyDescent="0.2">
      <c r="A1761" s="36">
        <v>500024</v>
      </c>
      <c r="B1761" s="143"/>
      <c r="C1761" s="267" t="s">
        <v>2099</v>
      </c>
      <c r="D1761" s="57">
        <v>3750</v>
      </c>
      <c r="E1761" s="57">
        <v>750</v>
      </c>
      <c r="F1761" s="66">
        <f t="shared" si="1"/>
        <v>4500</v>
      </c>
      <c r="G1761" s="268"/>
      <c r="H1761" s="112"/>
      <c r="I1761" s="272" t="s">
        <v>2100</v>
      </c>
      <c r="J1761" s="264" t="s">
        <v>1079</v>
      </c>
    </row>
    <row r="1762" spans="1:11" s="97" customFormat="1" ht="47.25" customHeight="1" x14ac:dyDescent="0.2">
      <c r="A1762" s="36">
        <v>500017</v>
      </c>
      <c r="B1762" s="143"/>
      <c r="C1762" s="267" t="s">
        <v>2101</v>
      </c>
      <c r="D1762" s="57">
        <v>833.33</v>
      </c>
      <c r="E1762" s="57">
        <v>166.67</v>
      </c>
      <c r="F1762" s="66">
        <f t="shared" si="1"/>
        <v>1000</v>
      </c>
      <c r="G1762" s="268"/>
      <c r="H1762" s="112"/>
      <c r="I1762" s="63"/>
      <c r="J1762" s="98"/>
    </row>
    <row r="1763" spans="1:11" s="97" customFormat="1" ht="15" customHeight="1" x14ac:dyDescent="0.2">
      <c r="A1763" s="36">
        <v>500016</v>
      </c>
      <c r="B1763" s="143"/>
      <c r="C1763" s="92" t="s">
        <v>2102</v>
      </c>
      <c r="D1763" s="57">
        <v>166.67</v>
      </c>
      <c r="E1763" s="57">
        <v>33.33</v>
      </c>
      <c r="F1763" s="66">
        <f t="shared" si="1"/>
        <v>200</v>
      </c>
      <c r="G1763" s="268"/>
      <c r="H1763" s="112"/>
      <c r="I1763" s="63"/>
      <c r="J1763" s="98"/>
    </row>
    <row r="1764" spans="1:11" s="97" customFormat="1" ht="15" customHeight="1" x14ac:dyDescent="0.2">
      <c r="A1764" s="36" t="s">
        <v>2103</v>
      </c>
      <c r="B1764" s="143"/>
      <c r="C1764" s="92" t="s">
        <v>2104</v>
      </c>
      <c r="D1764" s="57">
        <v>458.33</v>
      </c>
      <c r="E1764" s="57">
        <v>91.67</v>
      </c>
      <c r="F1764" s="66">
        <f t="shared" si="1"/>
        <v>550</v>
      </c>
      <c r="G1764" s="268"/>
      <c r="H1764" s="112"/>
      <c r="I1764" s="63"/>
      <c r="J1764" s="98"/>
    </row>
    <row r="1765" spans="1:11" s="97" customFormat="1" ht="15" customHeight="1" x14ac:dyDescent="0.2">
      <c r="A1765" s="36" t="s">
        <v>2105</v>
      </c>
      <c r="B1765" s="143"/>
      <c r="C1765" s="92" t="s">
        <v>2106</v>
      </c>
      <c r="D1765" s="57">
        <v>458.33</v>
      </c>
      <c r="E1765" s="57">
        <v>91.67</v>
      </c>
      <c r="F1765" s="66">
        <f t="shared" si="1"/>
        <v>550</v>
      </c>
      <c r="G1765" s="268"/>
      <c r="H1765" s="112"/>
      <c r="I1765" s="63"/>
      <c r="J1765" s="98"/>
    </row>
    <row r="1766" spans="1:11" s="97" customFormat="1" ht="15" customHeight="1" x14ac:dyDescent="0.2">
      <c r="A1766" s="36" t="s">
        <v>2107</v>
      </c>
      <c r="B1766" s="143"/>
      <c r="C1766" s="92" t="s">
        <v>2108</v>
      </c>
      <c r="D1766" s="57">
        <v>250</v>
      </c>
      <c r="E1766" s="57">
        <v>50</v>
      </c>
      <c r="F1766" s="66">
        <f t="shared" si="1"/>
        <v>300</v>
      </c>
      <c r="G1766" s="268"/>
      <c r="H1766" s="112"/>
      <c r="I1766" s="63"/>
      <c r="J1766" s="98"/>
    </row>
    <row r="1767" spans="1:11" s="97" customFormat="1" ht="15" customHeight="1" x14ac:dyDescent="0.2">
      <c r="A1767" s="36" t="s">
        <v>2109</v>
      </c>
      <c r="B1767" s="143"/>
      <c r="C1767" s="92" t="s">
        <v>2110</v>
      </c>
      <c r="D1767" s="57">
        <v>375</v>
      </c>
      <c r="E1767" s="57">
        <v>75</v>
      </c>
      <c r="F1767" s="66">
        <f t="shared" si="1"/>
        <v>450</v>
      </c>
      <c r="G1767" s="268"/>
      <c r="H1767" s="112"/>
      <c r="I1767" s="63"/>
      <c r="J1767" s="98"/>
    </row>
    <row r="1768" spans="1:11" s="97" customFormat="1" ht="15" customHeight="1" x14ac:dyDescent="0.2">
      <c r="A1768" s="36" t="s">
        <v>2111</v>
      </c>
      <c r="B1768" s="143"/>
      <c r="C1768" s="92" t="s">
        <v>2112</v>
      </c>
      <c r="D1768" s="57">
        <v>375</v>
      </c>
      <c r="E1768" s="57">
        <v>75</v>
      </c>
      <c r="F1768" s="66">
        <f t="shared" si="1"/>
        <v>450</v>
      </c>
      <c r="G1768" s="268"/>
      <c r="H1768" s="112"/>
      <c r="I1768" s="63"/>
      <c r="J1768" s="98"/>
    </row>
    <row r="1769" spans="1:11" s="97" customFormat="1" ht="15" customHeight="1" x14ac:dyDescent="0.2">
      <c r="A1769" s="36" t="s">
        <v>2113</v>
      </c>
      <c r="B1769" s="143"/>
      <c r="C1769" s="92" t="s">
        <v>2114</v>
      </c>
      <c r="D1769" s="57">
        <v>833.33</v>
      </c>
      <c r="E1769" s="57">
        <v>166.67</v>
      </c>
      <c r="F1769" s="66">
        <f t="shared" si="1"/>
        <v>1000</v>
      </c>
      <c r="G1769" s="268"/>
      <c r="H1769" s="112"/>
      <c r="I1769" s="63"/>
      <c r="J1769" s="98"/>
    </row>
    <row r="1770" spans="1:11" s="97" customFormat="1" ht="15" customHeight="1" x14ac:dyDescent="0.2">
      <c r="A1770" s="36" t="s">
        <v>2115</v>
      </c>
      <c r="B1770" s="143"/>
      <c r="C1770" s="92" t="s">
        <v>2116</v>
      </c>
      <c r="D1770" s="57">
        <v>666.67</v>
      </c>
      <c r="E1770" s="57">
        <v>133.33000000000001</v>
      </c>
      <c r="F1770" s="66">
        <f t="shared" si="1"/>
        <v>800</v>
      </c>
      <c r="G1770" s="268"/>
      <c r="H1770" s="112"/>
      <c r="I1770" s="63"/>
      <c r="J1770" s="98"/>
    </row>
    <row r="1771" spans="1:11" s="97" customFormat="1" ht="15" customHeight="1" x14ac:dyDescent="0.2">
      <c r="A1771" s="36" t="s">
        <v>2117</v>
      </c>
      <c r="B1771" s="143"/>
      <c r="C1771" s="92" t="s">
        <v>2118</v>
      </c>
      <c r="D1771" s="57">
        <v>1583.33</v>
      </c>
      <c r="E1771" s="57">
        <v>316.67</v>
      </c>
      <c r="F1771" s="66">
        <f t="shared" si="1"/>
        <v>1900</v>
      </c>
      <c r="G1771" s="268"/>
      <c r="H1771" s="112"/>
      <c r="I1771" s="63"/>
      <c r="J1771" s="98"/>
    </row>
    <row r="1772" spans="1:11" s="97" customFormat="1" ht="15" customHeight="1" x14ac:dyDescent="0.2">
      <c r="A1772" s="36" t="s">
        <v>2119</v>
      </c>
      <c r="B1772" s="143"/>
      <c r="C1772" s="92" t="s">
        <v>2120</v>
      </c>
      <c r="D1772" s="57">
        <v>2500</v>
      </c>
      <c r="E1772" s="57">
        <v>500</v>
      </c>
      <c r="F1772" s="66">
        <f t="shared" si="1"/>
        <v>3000</v>
      </c>
      <c r="G1772" s="268"/>
      <c r="H1772" s="112"/>
      <c r="I1772" s="63"/>
      <c r="J1772" s="98"/>
    </row>
    <row r="1773" spans="1:11" s="97" customFormat="1" ht="15" customHeight="1" x14ac:dyDescent="0.2">
      <c r="A1773" s="36" t="s">
        <v>2121</v>
      </c>
      <c r="B1773" s="143"/>
      <c r="C1773" s="273" t="s">
        <v>2122</v>
      </c>
      <c r="D1773" s="57">
        <v>5666.67</v>
      </c>
      <c r="E1773" s="57">
        <v>1133.33</v>
      </c>
      <c r="F1773" s="66">
        <f t="shared" si="1"/>
        <v>6800</v>
      </c>
      <c r="G1773" s="268"/>
      <c r="H1773" s="112"/>
      <c r="I1773" s="63"/>
      <c r="J1773" s="98"/>
    </row>
    <row r="1774" spans="1:11" s="97" customFormat="1" ht="30.75" customHeight="1" thickBot="1" x14ac:dyDescent="0.25">
      <c r="A1774" s="36" t="s">
        <v>2123</v>
      </c>
      <c r="B1774" s="143"/>
      <c r="C1774" s="357" t="s">
        <v>2124</v>
      </c>
      <c r="D1774" s="263">
        <v>8833.33</v>
      </c>
      <c r="E1774" s="263">
        <v>1766.67</v>
      </c>
      <c r="F1774" s="69">
        <f t="shared" si="1"/>
        <v>10600</v>
      </c>
      <c r="G1774" s="268"/>
      <c r="H1774" s="112"/>
      <c r="I1774" s="63"/>
      <c r="J1774" s="98"/>
    </row>
    <row r="1775" spans="1:11" s="60" customFormat="1" ht="15" customHeight="1" x14ac:dyDescent="0.2">
      <c r="A1775" s="44"/>
      <c r="B1775" s="274"/>
      <c r="C1775" s="71"/>
      <c r="D1775" s="72"/>
      <c r="E1775" s="73"/>
      <c r="F1775" s="73"/>
      <c r="G1775" s="73"/>
      <c r="H1775" s="61"/>
      <c r="I1775" s="62"/>
      <c r="J1775" s="68"/>
      <c r="K1775" s="68"/>
    </row>
    <row r="1776" spans="1:11" hidden="1" x14ac:dyDescent="0.2">
      <c r="A1776" s="14"/>
      <c r="B1776" s="44"/>
      <c r="C1776" s="45"/>
      <c r="D1776" s="46"/>
      <c r="E1776" s="14"/>
    </row>
    <row r="1777" spans="1:11" hidden="1" outlineLevel="1" x14ac:dyDescent="0.2">
      <c r="A1777" s="14"/>
      <c r="B1777" s="44"/>
      <c r="C1777" s="45"/>
      <c r="D1777" s="46"/>
      <c r="E1777" s="14"/>
      <c r="F1777" s="3" t="s">
        <v>2125</v>
      </c>
      <c r="J1777" s="16"/>
    </row>
    <row r="1778" spans="1:11" hidden="1" outlineLevel="1" x14ac:dyDescent="0.2">
      <c r="A1778" s="14"/>
      <c r="B1778" s="44"/>
      <c r="C1778" s="45"/>
      <c r="D1778" s="46"/>
      <c r="E1778" s="14"/>
      <c r="F1778" s="7" t="s">
        <v>235</v>
      </c>
      <c r="J1778" s="16"/>
    </row>
    <row r="1779" spans="1:11" hidden="1" outlineLevel="1" x14ac:dyDescent="0.2">
      <c r="A1779" s="14"/>
      <c r="B1779" s="44"/>
      <c r="C1779" s="45"/>
      <c r="D1779" s="46"/>
      <c r="E1779" s="14"/>
      <c r="F1779" s="8"/>
      <c r="J1779" s="16"/>
    </row>
    <row r="1780" spans="1:11" hidden="1" outlineLevel="1" x14ac:dyDescent="0.2">
      <c r="A1780" s="14"/>
      <c r="B1780" s="44"/>
      <c r="C1780" s="45"/>
      <c r="D1780" s="46"/>
      <c r="E1780" s="14"/>
      <c r="F1780" s="8"/>
      <c r="J1780" s="16"/>
    </row>
    <row r="1781" spans="1:11" hidden="1" outlineLevel="1" x14ac:dyDescent="0.2">
      <c r="A1781" s="14"/>
      <c r="B1781" s="44"/>
      <c r="C1781" s="45"/>
      <c r="D1781" s="46"/>
      <c r="E1781" s="14"/>
      <c r="F1781" s="9" t="s">
        <v>0</v>
      </c>
      <c r="J1781" s="16"/>
    </row>
    <row r="1782" spans="1:11" hidden="1" outlineLevel="1" x14ac:dyDescent="0.2">
      <c r="A1782" s="14"/>
      <c r="B1782" s="44"/>
      <c r="C1782" s="45"/>
      <c r="D1782" s="46"/>
      <c r="E1782" s="14"/>
      <c r="F1782" s="9" t="s">
        <v>1</v>
      </c>
      <c r="J1782" s="16"/>
    </row>
    <row r="1783" spans="1:11" hidden="1" outlineLevel="1" x14ac:dyDescent="0.2">
      <c r="A1783" s="14"/>
      <c r="B1783" s="44"/>
      <c r="C1783" s="45"/>
      <c r="D1783" s="46"/>
      <c r="E1783" s="14"/>
      <c r="F1783" s="9" t="s">
        <v>2</v>
      </c>
      <c r="J1783" s="16"/>
    </row>
    <row r="1784" spans="1:11" hidden="1" outlineLevel="1" x14ac:dyDescent="0.2">
      <c r="A1784" s="14"/>
      <c r="B1784" s="44"/>
      <c r="C1784" s="45"/>
      <c r="D1784" s="46"/>
      <c r="E1784" s="46"/>
      <c r="F1784" s="9" t="s">
        <v>3</v>
      </c>
      <c r="J1784" s="16"/>
    </row>
    <row r="1785" spans="1:11" hidden="1" outlineLevel="1" x14ac:dyDescent="0.2">
      <c r="A1785" s="14"/>
      <c r="B1785" s="44"/>
      <c r="C1785" s="45"/>
      <c r="D1785" s="46"/>
      <c r="E1785" s="46"/>
      <c r="F1785" s="9"/>
      <c r="J1785" s="16"/>
    </row>
    <row r="1786" spans="1:11" hidden="1" outlineLevel="1" x14ac:dyDescent="0.2">
      <c r="A1786" s="14"/>
      <c r="B1786" s="44"/>
      <c r="C1786" s="45"/>
      <c r="D1786" s="46"/>
      <c r="E1786" s="46"/>
      <c r="F1786" s="46"/>
      <c r="J1786" s="16"/>
    </row>
    <row r="1787" spans="1:11" ht="25.5" hidden="1" customHeight="1" outlineLevel="1" x14ac:dyDescent="0.2">
      <c r="A1787" s="14"/>
      <c r="B1787" s="44"/>
      <c r="C1787" s="362" t="s">
        <v>4</v>
      </c>
      <c r="D1787" s="362"/>
      <c r="E1787" s="362"/>
      <c r="F1787" s="362"/>
      <c r="G1787" s="108"/>
      <c r="H1787" s="108"/>
      <c r="J1787" s="16"/>
    </row>
    <row r="1788" spans="1:11" ht="21" hidden="1" customHeight="1" outlineLevel="1" x14ac:dyDescent="0.2">
      <c r="A1788" s="14"/>
      <c r="B1788" s="44"/>
      <c r="C1788" s="362" t="s">
        <v>2126</v>
      </c>
      <c r="D1788" s="362"/>
      <c r="E1788" s="362"/>
      <c r="F1788" s="362"/>
      <c r="J1788" s="16"/>
    </row>
    <row r="1789" spans="1:11" ht="12.75" customHeight="1" outlineLevel="1" x14ac:dyDescent="0.2">
      <c r="A1789" s="14"/>
      <c r="B1789" s="44"/>
      <c r="C1789" s="45"/>
      <c r="D1789" s="10"/>
      <c r="E1789" s="10"/>
      <c r="F1789" s="10"/>
      <c r="J1789" s="16"/>
    </row>
    <row r="1790" spans="1:11" ht="13.5" thickBot="1" x14ac:dyDescent="0.25">
      <c r="A1790" s="14"/>
      <c r="C1790" s="374" t="s">
        <v>2127</v>
      </c>
      <c r="D1790" s="374"/>
      <c r="E1790" s="374"/>
      <c r="F1790" s="374"/>
      <c r="J1790" s="16"/>
    </row>
    <row r="1791" spans="1:11" ht="25.5" x14ac:dyDescent="0.2">
      <c r="A1791" s="14"/>
      <c r="B1791" s="265"/>
      <c r="C1791" s="19" t="s">
        <v>239</v>
      </c>
      <c r="D1791" s="51" t="s">
        <v>183</v>
      </c>
      <c r="E1791" s="51" t="s">
        <v>2128</v>
      </c>
      <c r="F1791" s="52" t="s">
        <v>185</v>
      </c>
      <c r="G1791" s="157"/>
      <c r="H1791" s="22"/>
      <c r="I1791" s="275" t="s">
        <v>2129</v>
      </c>
      <c r="J1791" s="276"/>
    </row>
    <row r="1792" spans="1:11" s="22" customFormat="1" ht="29.25" customHeight="1" x14ac:dyDescent="0.2">
      <c r="B1792" s="12"/>
      <c r="C1792" s="28" t="s">
        <v>2130</v>
      </c>
      <c r="D1792" s="181">
        <v>145</v>
      </c>
      <c r="E1792" s="181">
        <v>29</v>
      </c>
      <c r="F1792" s="29">
        <f>D1792+E1792</f>
        <v>174</v>
      </c>
      <c r="G1792" s="23"/>
      <c r="H1792" s="14"/>
      <c r="I1792" s="277" t="s">
        <v>2131</v>
      </c>
      <c r="J1792" s="257" t="s">
        <v>2132</v>
      </c>
      <c r="K1792" s="271"/>
    </row>
    <row r="1793" spans="1:10" ht="15" customHeight="1" x14ac:dyDescent="0.2">
      <c r="A1793" s="14"/>
      <c r="C1793" s="278" t="s">
        <v>2133</v>
      </c>
      <c r="D1793" s="279"/>
      <c r="E1793" s="279"/>
      <c r="F1793" s="280"/>
      <c r="I1793" s="272" t="s">
        <v>1078</v>
      </c>
      <c r="J1793" s="264" t="s">
        <v>1079</v>
      </c>
    </row>
    <row r="1794" spans="1:10" ht="15" customHeight="1" x14ac:dyDescent="0.2">
      <c r="A1794" s="14"/>
      <c r="C1794" s="28" t="s">
        <v>2134</v>
      </c>
      <c r="D1794" s="181">
        <v>220</v>
      </c>
      <c r="E1794" s="181"/>
      <c r="F1794" s="29"/>
    </row>
    <row r="1795" spans="1:10" ht="15" customHeight="1" x14ac:dyDescent="0.2">
      <c r="A1795" s="14"/>
      <c r="C1795" s="28" t="s">
        <v>2135</v>
      </c>
      <c r="D1795" s="181">
        <v>185</v>
      </c>
      <c r="E1795" s="181"/>
      <c r="F1795" s="29"/>
    </row>
    <row r="1796" spans="1:10" ht="15" customHeight="1" x14ac:dyDescent="0.2">
      <c r="A1796" s="14"/>
      <c r="C1796" s="28" t="s">
        <v>2136</v>
      </c>
      <c r="D1796" s="181">
        <v>185</v>
      </c>
      <c r="E1796" s="181"/>
      <c r="F1796" s="29"/>
    </row>
    <row r="1797" spans="1:10" ht="15" customHeight="1" x14ac:dyDescent="0.2">
      <c r="A1797" s="14"/>
      <c r="C1797" s="28" t="s">
        <v>2137</v>
      </c>
      <c r="D1797" s="181">
        <v>400</v>
      </c>
      <c r="E1797" s="181"/>
      <c r="F1797" s="29"/>
    </row>
    <row r="1798" spans="1:10" ht="15" customHeight="1" x14ac:dyDescent="0.2">
      <c r="A1798" s="14"/>
      <c r="C1798" s="28" t="s">
        <v>2138</v>
      </c>
      <c r="D1798" s="181">
        <v>370</v>
      </c>
      <c r="E1798" s="181"/>
      <c r="F1798" s="29"/>
    </row>
    <row r="1799" spans="1:10" ht="15" customHeight="1" thickBot="1" x14ac:dyDescent="0.25">
      <c r="A1799" s="14"/>
      <c r="C1799" s="41" t="s">
        <v>2139</v>
      </c>
      <c r="D1799" s="161">
        <v>700</v>
      </c>
      <c r="E1799" s="161"/>
      <c r="F1799" s="42"/>
    </row>
    <row r="1800" spans="1:10" ht="15" customHeight="1" x14ac:dyDescent="0.2">
      <c r="A1800" s="281"/>
      <c r="B1800" s="281"/>
      <c r="C1800" s="281"/>
      <c r="D1800" s="281"/>
      <c r="E1800" s="281"/>
      <c r="F1800" s="281"/>
      <c r="G1800" s="281"/>
      <c r="H1800" s="15"/>
      <c r="I1800" s="31"/>
      <c r="J1800" s="14"/>
    </row>
    <row r="1801" spans="1:10" ht="15" hidden="1" customHeight="1" x14ac:dyDescent="0.2">
      <c r="B1801" s="281"/>
      <c r="C1801" s="281"/>
      <c r="D1801" s="281"/>
      <c r="E1801" s="281"/>
      <c r="F1801" s="281"/>
      <c r="G1801" s="281"/>
      <c r="H1801" s="281"/>
    </row>
    <row r="1802" spans="1:10" hidden="1" x14ac:dyDescent="0.2">
      <c r="A1802" s="14"/>
      <c r="B1802" s="44"/>
      <c r="C1802" s="45"/>
      <c r="D1802" s="46"/>
      <c r="E1802" s="14"/>
      <c r="I1802" s="281"/>
      <c r="J1802" s="281"/>
    </row>
    <row r="1803" spans="1:10" hidden="1" outlineLevel="1" x14ac:dyDescent="0.2">
      <c r="A1803" s="14"/>
      <c r="B1803" s="281"/>
      <c r="C1803" s="45"/>
      <c r="D1803" s="46"/>
      <c r="E1803" s="14"/>
      <c r="F1803" s="3" t="s">
        <v>2140</v>
      </c>
      <c r="J1803" s="16"/>
    </row>
    <row r="1804" spans="1:10" hidden="1" outlineLevel="1" x14ac:dyDescent="0.2">
      <c r="A1804" s="14"/>
      <c r="B1804" s="44"/>
      <c r="C1804" s="45"/>
      <c r="D1804" s="46"/>
      <c r="E1804" s="14"/>
      <c r="F1804" s="7" t="s">
        <v>235</v>
      </c>
      <c r="J1804" s="16"/>
    </row>
    <row r="1805" spans="1:10" hidden="1" outlineLevel="1" x14ac:dyDescent="0.2">
      <c r="A1805" s="14"/>
      <c r="B1805" s="44"/>
      <c r="C1805" s="45"/>
      <c r="D1805" s="46"/>
      <c r="E1805" s="14"/>
      <c r="F1805" s="8"/>
      <c r="J1805" s="16"/>
    </row>
    <row r="1806" spans="1:10" hidden="1" outlineLevel="1" x14ac:dyDescent="0.2">
      <c r="A1806" s="14"/>
      <c r="B1806" s="44"/>
      <c r="C1806" s="45"/>
      <c r="D1806" s="46"/>
      <c r="E1806" s="14"/>
      <c r="F1806" s="8"/>
      <c r="J1806" s="16"/>
    </row>
    <row r="1807" spans="1:10" hidden="1" outlineLevel="1" x14ac:dyDescent="0.2">
      <c r="A1807" s="14"/>
      <c r="B1807" s="44"/>
      <c r="C1807" s="45"/>
      <c r="D1807" s="46"/>
      <c r="E1807" s="14"/>
      <c r="F1807" s="9" t="s">
        <v>0</v>
      </c>
      <c r="J1807" s="16"/>
    </row>
    <row r="1808" spans="1:10" hidden="1" outlineLevel="1" x14ac:dyDescent="0.2">
      <c r="A1808" s="14"/>
      <c r="B1808" s="44"/>
      <c r="C1808" s="45"/>
      <c r="D1808" s="46"/>
      <c r="E1808" s="14"/>
      <c r="F1808" s="9" t="s">
        <v>1</v>
      </c>
      <c r="J1808" s="16"/>
    </row>
    <row r="1809" spans="1:11" hidden="1" outlineLevel="1" x14ac:dyDescent="0.2">
      <c r="A1809" s="14"/>
      <c r="B1809" s="44"/>
      <c r="C1809" s="45"/>
      <c r="D1809" s="46"/>
      <c r="E1809" s="14"/>
      <c r="F1809" s="9" t="s">
        <v>2</v>
      </c>
      <c r="J1809" s="16"/>
    </row>
    <row r="1810" spans="1:11" hidden="1" outlineLevel="1" x14ac:dyDescent="0.2">
      <c r="A1810" s="14"/>
      <c r="B1810" s="44"/>
      <c r="C1810" s="45"/>
      <c r="D1810" s="46"/>
      <c r="E1810" s="46"/>
      <c r="F1810" s="9" t="s">
        <v>3</v>
      </c>
      <c r="J1810" s="16"/>
    </row>
    <row r="1811" spans="1:11" hidden="1" outlineLevel="1" x14ac:dyDescent="0.2">
      <c r="A1811" s="14"/>
      <c r="B1811" s="44"/>
      <c r="C1811" s="45"/>
      <c r="D1811" s="46"/>
      <c r="E1811" s="46"/>
      <c r="F1811" s="46"/>
      <c r="J1811" s="16"/>
    </row>
    <row r="1812" spans="1:11" ht="25.5" hidden="1" customHeight="1" outlineLevel="1" x14ac:dyDescent="0.2">
      <c r="A1812" s="14"/>
      <c r="B1812" s="44"/>
      <c r="C1812" s="362" t="s">
        <v>4</v>
      </c>
      <c r="D1812" s="362"/>
      <c r="E1812" s="362"/>
      <c r="F1812" s="362"/>
      <c r="G1812" s="108"/>
      <c r="H1812" s="108"/>
      <c r="J1812" s="16"/>
    </row>
    <row r="1813" spans="1:11" ht="19.5" hidden="1" customHeight="1" outlineLevel="1" x14ac:dyDescent="0.2">
      <c r="A1813" s="14"/>
      <c r="B1813" s="44"/>
      <c r="C1813" s="362" t="s">
        <v>2141</v>
      </c>
      <c r="D1813" s="362"/>
      <c r="E1813" s="362"/>
      <c r="F1813" s="362"/>
      <c r="J1813" s="16"/>
    </row>
    <row r="1814" spans="1:11" ht="12.75" customHeight="1" outlineLevel="1" x14ac:dyDescent="0.2">
      <c r="A1814" s="14"/>
      <c r="B1814" s="44"/>
      <c r="C1814" s="45"/>
      <c r="D1814" s="10"/>
      <c r="E1814" s="10"/>
      <c r="F1814" s="10"/>
      <c r="J1814" s="16"/>
    </row>
    <row r="1815" spans="1:11" ht="13.5" thickBot="1" x14ac:dyDescent="0.25">
      <c r="A1815" s="14"/>
      <c r="C1815" s="374" t="s">
        <v>2142</v>
      </c>
      <c r="D1815" s="374"/>
      <c r="E1815" s="374"/>
      <c r="F1815" s="374"/>
      <c r="J1815" s="16"/>
    </row>
    <row r="1816" spans="1:11" ht="25.5" x14ac:dyDescent="0.2">
      <c r="A1816" s="14"/>
      <c r="B1816" s="265"/>
      <c r="C1816" s="19" t="s">
        <v>239</v>
      </c>
      <c r="D1816" s="51" t="s">
        <v>183</v>
      </c>
      <c r="E1816" s="51" t="s">
        <v>184</v>
      </c>
      <c r="F1816" s="52" t="s">
        <v>185</v>
      </c>
      <c r="G1816" s="157"/>
      <c r="H1816" s="22"/>
      <c r="J1816" s="16"/>
    </row>
    <row r="1817" spans="1:11" s="22" customFormat="1" ht="29.25" customHeight="1" x14ac:dyDescent="0.2">
      <c r="B1817" s="12"/>
      <c r="C1817" s="238" t="s">
        <v>2143</v>
      </c>
      <c r="D1817" s="181">
        <v>50</v>
      </c>
      <c r="E1817" s="181">
        <v>10</v>
      </c>
      <c r="F1817" s="29">
        <f t="shared" ref="F1817:F1822" si="2">D1817+E1817</f>
        <v>60</v>
      </c>
      <c r="G1817" s="23"/>
      <c r="H1817" s="32"/>
      <c r="I1817" s="256" t="s">
        <v>2144</v>
      </c>
      <c r="J1817" s="257" t="s">
        <v>2145</v>
      </c>
      <c r="K1817" s="271"/>
    </row>
    <row r="1818" spans="1:11" ht="15" customHeight="1" x14ac:dyDescent="0.2">
      <c r="A1818" s="14"/>
      <c r="C1818" s="238" t="s">
        <v>2146</v>
      </c>
      <c r="D1818" s="181">
        <v>116.67</v>
      </c>
      <c r="E1818" s="181">
        <v>23.33</v>
      </c>
      <c r="F1818" s="29">
        <f t="shared" si="2"/>
        <v>140</v>
      </c>
      <c r="H1818" s="32"/>
      <c r="I1818" s="272" t="s">
        <v>1078</v>
      </c>
      <c r="J1818" s="264" t="s">
        <v>1079</v>
      </c>
    </row>
    <row r="1819" spans="1:11" ht="15" customHeight="1" x14ac:dyDescent="0.2">
      <c r="A1819" s="14"/>
      <c r="C1819" s="238" t="s">
        <v>2147</v>
      </c>
      <c r="D1819" s="181">
        <v>270.83</v>
      </c>
      <c r="E1819" s="181">
        <v>54.17</v>
      </c>
      <c r="F1819" s="29">
        <f t="shared" si="2"/>
        <v>325</v>
      </c>
      <c r="H1819" s="32"/>
    </row>
    <row r="1820" spans="1:11" ht="15" customHeight="1" x14ac:dyDescent="0.2">
      <c r="A1820" s="14"/>
      <c r="C1820" s="238" t="s">
        <v>2148</v>
      </c>
      <c r="D1820" s="181">
        <v>59.17</v>
      </c>
      <c r="E1820" s="181">
        <v>11.83</v>
      </c>
      <c r="F1820" s="29">
        <f t="shared" si="2"/>
        <v>71</v>
      </c>
      <c r="H1820" s="32"/>
    </row>
    <row r="1821" spans="1:11" ht="15" customHeight="1" x14ac:dyDescent="0.2">
      <c r="A1821" s="14"/>
      <c r="C1821" s="238" t="s">
        <v>2149</v>
      </c>
      <c r="D1821" s="181">
        <v>98.33</v>
      </c>
      <c r="E1821" s="181">
        <v>19.670000000000002</v>
      </c>
      <c r="F1821" s="29">
        <f t="shared" si="2"/>
        <v>118</v>
      </c>
      <c r="H1821" s="32"/>
    </row>
    <row r="1822" spans="1:11" ht="15" customHeight="1" thickBot="1" x14ac:dyDescent="0.25">
      <c r="A1822" s="14"/>
      <c r="C1822" s="239" t="s">
        <v>2150</v>
      </c>
      <c r="D1822" s="161">
        <v>97.5</v>
      </c>
      <c r="E1822" s="161">
        <v>19.5</v>
      </c>
      <c r="F1822" s="42">
        <f t="shared" si="2"/>
        <v>117</v>
      </c>
      <c r="H1822" s="32"/>
    </row>
    <row r="1823" spans="1:11" ht="15" customHeight="1" x14ac:dyDescent="0.2">
      <c r="A1823" s="281"/>
      <c r="B1823" s="281"/>
      <c r="C1823" s="281"/>
      <c r="D1823" s="281"/>
      <c r="E1823" s="281"/>
      <c r="F1823" s="281"/>
      <c r="G1823" s="281"/>
      <c r="H1823" s="15"/>
      <c r="I1823" s="31"/>
      <c r="J1823" s="14"/>
    </row>
    <row r="1824" spans="1:11" hidden="1" x14ac:dyDescent="0.2">
      <c r="A1824" s="44"/>
      <c r="B1824" s="45"/>
      <c r="C1824" s="46"/>
      <c r="D1824" s="14"/>
      <c r="E1824" s="14"/>
      <c r="F1824" s="23"/>
      <c r="G1824" s="14"/>
      <c r="H1824" s="281"/>
      <c r="I1824" s="281"/>
      <c r="J1824" s="14"/>
    </row>
    <row r="1825" spans="1:11" hidden="1" outlineLevel="1" x14ac:dyDescent="0.2">
      <c r="A1825" s="14"/>
      <c r="B1825" s="281"/>
      <c r="C1825" s="45"/>
      <c r="D1825" s="46"/>
      <c r="E1825" s="14"/>
      <c r="F1825" s="3" t="s">
        <v>2151</v>
      </c>
      <c r="J1825" s="16"/>
    </row>
    <row r="1826" spans="1:11" hidden="1" outlineLevel="1" x14ac:dyDescent="0.2">
      <c r="A1826" s="14"/>
      <c r="B1826" s="44"/>
      <c r="C1826" s="45"/>
      <c r="D1826" s="46"/>
      <c r="E1826" s="14"/>
      <c r="F1826" s="7" t="s">
        <v>235</v>
      </c>
      <c r="J1826" s="16"/>
    </row>
    <row r="1827" spans="1:11" hidden="1" outlineLevel="1" x14ac:dyDescent="0.2">
      <c r="A1827" s="14"/>
      <c r="B1827" s="44"/>
      <c r="C1827" s="45"/>
      <c r="D1827" s="46"/>
      <c r="E1827" s="14"/>
      <c r="F1827" s="8"/>
      <c r="J1827" s="16"/>
    </row>
    <row r="1828" spans="1:11" hidden="1" outlineLevel="1" x14ac:dyDescent="0.2">
      <c r="A1828" s="14"/>
      <c r="B1828" s="44"/>
      <c r="C1828" s="45"/>
      <c r="D1828" s="46"/>
      <c r="E1828" s="14"/>
      <c r="F1828" s="8"/>
      <c r="J1828" s="16"/>
    </row>
    <row r="1829" spans="1:11" hidden="1" outlineLevel="1" x14ac:dyDescent="0.2">
      <c r="A1829" s="14"/>
      <c r="B1829" s="44"/>
      <c r="C1829" s="45"/>
      <c r="D1829" s="46"/>
      <c r="E1829" s="14"/>
      <c r="F1829" s="9" t="s">
        <v>0</v>
      </c>
      <c r="J1829" s="16"/>
    </row>
    <row r="1830" spans="1:11" hidden="1" outlineLevel="1" x14ac:dyDescent="0.2">
      <c r="A1830" s="14"/>
      <c r="B1830" s="44"/>
      <c r="C1830" s="45"/>
      <c r="D1830" s="46"/>
      <c r="E1830" s="14"/>
      <c r="F1830" s="9" t="s">
        <v>1</v>
      </c>
      <c r="J1830" s="16"/>
    </row>
    <row r="1831" spans="1:11" hidden="1" outlineLevel="1" x14ac:dyDescent="0.2">
      <c r="A1831" s="14"/>
      <c r="B1831" s="44"/>
      <c r="C1831" s="45"/>
      <c r="D1831" s="46"/>
      <c r="E1831" s="14"/>
      <c r="F1831" s="9" t="s">
        <v>2</v>
      </c>
      <c r="J1831" s="16"/>
    </row>
    <row r="1832" spans="1:11" hidden="1" outlineLevel="1" x14ac:dyDescent="0.2">
      <c r="A1832" s="14"/>
      <c r="B1832" s="44"/>
      <c r="C1832" s="45"/>
      <c r="D1832" s="46"/>
      <c r="E1832" s="46"/>
      <c r="F1832" s="9" t="s">
        <v>3</v>
      </c>
      <c r="J1832" s="16"/>
    </row>
    <row r="1833" spans="1:11" hidden="1" outlineLevel="1" x14ac:dyDescent="0.2">
      <c r="A1833" s="14"/>
      <c r="B1833" s="44"/>
      <c r="C1833" s="45"/>
      <c r="D1833" s="46"/>
      <c r="E1833" s="46"/>
      <c r="F1833" s="9"/>
      <c r="J1833" s="16"/>
    </row>
    <row r="1834" spans="1:11" hidden="1" outlineLevel="1" x14ac:dyDescent="0.2">
      <c r="A1834" s="14"/>
      <c r="B1834" s="44"/>
      <c r="C1834" s="45"/>
      <c r="D1834" s="46"/>
      <c r="E1834" s="46"/>
      <c r="F1834" s="46"/>
      <c r="J1834" s="16"/>
    </row>
    <row r="1835" spans="1:11" ht="25.5" hidden="1" customHeight="1" outlineLevel="1" x14ac:dyDescent="0.2">
      <c r="A1835" s="14"/>
      <c r="B1835" s="44"/>
      <c r="C1835" s="362" t="s">
        <v>4</v>
      </c>
      <c r="D1835" s="362"/>
      <c r="E1835" s="362"/>
      <c r="F1835" s="362"/>
      <c r="G1835" s="108"/>
      <c r="H1835" s="108"/>
      <c r="J1835" s="16"/>
    </row>
    <row r="1836" spans="1:11" ht="20.25" hidden="1" customHeight="1" outlineLevel="1" x14ac:dyDescent="0.2">
      <c r="A1836" s="14"/>
      <c r="B1836" s="44"/>
      <c r="C1836" s="362" t="s">
        <v>2093</v>
      </c>
      <c r="D1836" s="362"/>
      <c r="E1836" s="362"/>
      <c r="F1836" s="362"/>
      <c r="J1836" s="16"/>
    </row>
    <row r="1837" spans="1:11" ht="12.75" hidden="1" customHeight="1" outlineLevel="1" x14ac:dyDescent="0.2">
      <c r="A1837" s="14"/>
      <c r="B1837" s="44"/>
      <c r="C1837" s="45"/>
      <c r="D1837" s="10"/>
      <c r="E1837" s="10"/>
      <c r="F1837" s="10"/>
      <c r="J1837" s="16"/>
    </row>
    <row r="1838" spans="1:11" ht="13.5" collapsed="1" thickBot="1" x14ac:dyDescent="0.25">
      <c r="A1838" s="14"/>
      <c r="C1838" s="399" t="s">
        <v>2152</v>
      </c>
      <c r="D1838" s="399"/>
      <c r="E1838" s="399"/>
      <c r="F1838" s="399"/>
      <c r="J1838" s="16"/>
    </row>
    <row r="1839" spans="1:11" ht="25.5" x14ac:dyDescent="0.2">
      <c r="A1839" s="14"/>
      <c r="B1839" s="265"/>
      <c r="C1839" s="282" t="s">
        <v>2153</v>
      </c>
      <c r="D1839" s="51" t="s">
        <v>183</v>
      </c>
      <c r="E1839" s="51" t="s">
        <v>184</v>
      </c>
      <c r="F1839" s="52" t="s">
        <v>185</v>
      </c>
      <c r="G1839" s="157"/>
      <c r="H1839" s="22"/>
      <c r="I1839" s="283" t="s">
        <v>2154</v>
      </c>
      <c r="J1839" s="284" t="s">
        <v>2155</v>
      </c>
      <c r="K1839" s="271"/>
    </row>
    <row r="1840" spans="1:11" s="22" customFormat="1" ht="13.5" thickBot="1" x14ac:dyDescent="0.25">
      <c r="B1840" s="285"/>
      <c r="C1840" s="286" t="s">
        <v>2156</v>
      </c>
      <c r="D1840" s="287">
        <v>46.67</v>
      </c>
      <c r="E1840" s="161">
        <f>D1840*0.2</f>
        <v>9.3340000000000014</v>
      </c>
      <c r="F1840" s="42">
        <f>D1840+E1840</f>
        <v>56.004000000000005</v>
      </c>
      <c r="G1840" s="288"/>
      <c r="H1840" s="14"/>
      <c r="I1840" s="272" t="s">
        <v>1078</v>
      </c>
      <c r="J1840" s="264" t="s">
        <v>1079</v>
      </c>
    </row>
    <row r="1841" spans="1:10" ht="92.25" hidden="1" customHeight="1" x14ac:dyDescent="0.2">
      <c r="A1841" s="12"/>
      <c r="B1841" s="75"/>
      <c r="C1841" s="289"/>
      <c r="D1841" s="46"/>
      <c r="E1841" s="46"/>
      <c r="F1841" s="23"/>
      <c r="G1841" s="14"/>
      <c r="H1841" s="15"/>
    </row>
    <row r="1842" spans="1:10" hidden="1" x14ac:dyDescent="0.2">
      <c r="A1842" s="281"/>
      <c r="B1842" s="281"/>
      <c r="C1842" s="281"/>
      <c r="D1842" s="281"/>
      <c r="E1842" s="281"/>
      <c r="F1842" s="281"/>
      <c r="G1842" s="281"/>
      <c r="H1842" s="15"/>
      <c r="I1842" s="31"/>
      <c r="J1842" s="14"/>
    </row>
    <row r="1843" spans="1:10" hidden="1" x14ac:dyDescent="0.2">
      <c r="A1843" s="44"/>
      <c r="B1843" s="45"/>
      <c r="C1843" s="46"/>
      <c r="D1843" s="14"/>
      <c r="E1843" s="14"/>
      <c r="F1843" s="23"/>
      <c r="G1843" s="14"/>
      <c r="H1843" s="281"/>
      <c r="I1843" s="281"/>
      <c r="J1843" s="14"/>
    </row>
    <row r="1844" spans="1:10" hidden="1" outlineLevel="1" x14ac:dyDescent="0.2">
      <c r="A1844" s="14"/>
      <c r="B1844" s="281"/>
      <c r="C1844" s="45"/>
      <c r="D1844" s="46"/>
      <c r="E1844" s="14"/>
      <c r="F1844" s="3" t="s">
        <v>2157</v>
      </c>
      <c r="J1844" s="16"/>
    </row>
    <row r="1845" spans="1:10" hidden="1" outlineLevel="1" x14ac:dyDescent="0.2">
      <c r="A1845" s="14"/>
      <c r="B1845" s="44"/>
      <c r="C1845" s="45"/>
      <c r="D1845" s="46"/>
      <c r="E1845" s="14"/>
      <c r="F1845" s="7" t="s">
        <v>235</v>
      </c>
      <c r="J1845" s="16"/>
    </row>
    <row r="1846" spans="1:10" hidden="1" outlineLevel="1" x14ac:dyDescent="0.2">
      <c r="A1846" s="14"/>
      <c r="B1846" s="44"/>
      <c r="C1846" s="45"/>
      <c r="D1846" s="46"/>
      <c r="E1846" s="14"/>
      <c r="F1846" s="8"/>
      <c r="J1846" s="16"/>
    </row>
    <row r="1847" spans="1:10" hidden="1" outlineLevel="1" x14ac:dyDescent="0.2">
      <c r="A1847" s="14"/>
      <c r="B1847" s="44"/>
      <c r="C1847" s="45"/>
      <c r="D1847" s="46"/>
      <c r="E1847" s="14"/>
      <c r="F1847" s="8"/>
      <c r="J1847" s="16"/>
    </row>
    <row r="1848" spans="1:10" hidden="1" outlineLevel="1" x14ac:dyDescent="0.2">
      <c r="A1848" s="14"/>
      <c r="B1848" s="44"/>
      <c r="C1848" s="45"/>
      <c r="D1848" s="46"/>
      <c r="E1848" s="14"/>
      <c r="F1848" s="9" t="s">
        <v>0</v>
      </c>
      <c r="J1848" s="16"/>
    </row>
    <row r="1849" spans="1:10" hidden="1" outlineLevel="1" x14ac:dyDescent="0.2">
      <c r="A1849" s="14"/>
      <c r="B1849" s="44"/>
      <c r="C1849" s="45"/>
      <c r="D1849" s="46"/>
      <c r="E1849" s="14"/>
      <c r="F1849" s="9" t="s">
        <v>1</v>
      </c>
      <c r="J1849" s="16"/>
    </row>
    <row r="1850" spans="1:10" hidden="1" outlineLevel="1" x14ac:dyDescent="0.2">
      <c r="A1850" s="14"/>
      <c r="B1850" s="44"/>
      <c r="C1850" s="45"/>
      <c r="D1850" s="46"/>
      <c r="E1850" s="14"/>
      <c r="F1850" s="9" t="s">
        <v>2</v>
      </c>
      <c r="J1850" s="16"/>
    </row>
    <row r="1851" spans="1:10" hidden="1" outlineLevel="1" x14ac:dyDescent="0.2">
      <c r="A1851" s="14"/>
      <c r="B1851" s="44"/>
      <c r="C1851" s="45"/>
      <c r="D1851" s="46"/>
      <c r="E1851" s="14"/>
      <c r="F1851" s="9" t="s">
        <v>3</v>
      </c>
      <c r="J1851" s="16"/>
    </row>
    <row r="1852" spans="1:10" hidden="1" outlineLevel="1" x14ac:dyDescent="0.2">
      <c r="A1852" s="14"/>
      <c r="B1852" s="44"/>
      <c r="C1852" s="45"/>
      <c r="D1852" s="46"/>
      <c r="E1852" s="14"/>
      <c r="F1852" s="9"/>
      <c r="J1852" s="16"/>
    </row>
    <row r="1853" spans="1:10" hidden="1" outlineLevel="1" x14ac:dyDescent="0.2">
      <c r="A1853" s="14"/>
      <c r="B1853" s="44"/>
      <c r="C1853" s="45"/>
      <c r="D1853" s="46"/>
      <c r="E1853" s="14"/>
      <c r="F1853" s="9"/>
      <c r="J1853" s="16"/>
    </row>
    <row r="1854" spans="1:10" ht="30.75" hidden="1" customHeight="1" outlineLevel="1" x14ac:dyDescent="0.2">
      <c r="A1854" s="14"/>
      <c r="B1854" s="44"/>
      <c r="C1854" s="362" t="s">
        <v>4</v>
      </c>
      <c r="D1854" s="362"/>
      <c r="E1854" s="362"/>
      <c r="F1854" s="362"/>
      <c r="G1854" s="108"/>
      <c r="H1854" s="108"/>
      <c r="J1854" s="16"/>
    </row>
    <row r="1855" spans="1:10" ht="16.5" hidden="1" customHeight="1" outlineLevel="1" x14ac:dyDescent="0.2">
      <c r="A1855" s="14"/>
      <c r="B1855" s="44"/>
      <c r="C1855" s="362" t="s">
        <v>2093</v>
      </c>
      <c r="D1855" s="362"/>
      <c r="E1855" s="362"/>
      <c r="F1855" s="362"/>
      <c r="J1855" s="16"/>
    </row>
    <row r="1856" spans="1:10" ht="12.75" hidden="1" customHeight="1" outlineLevel="1" x14ac:dyDescent="0.2">
      <c r="A1856" s="14"/>
      <c r="B1856" s="44"/>
      <c r="C1856" s="45"/>
      <c r="D1856" s="10"/>
      <c r="E1856" s="10"/>
      <c r="F1856" s="10"/>
      <c r="J1856" s="16"/>
    </row>
    <row r="1857" spans="1:11" ht="13.5" collapsed="1" thickBot="1" x14ac:dyDescent="0.25">
      <c r="A1857" s="14"/>
      <c r="C1857" s="399" t="s">
        <v>2158</v>
      </c>
      <c r="D1857" s="399"/>
      <c r="E1857" s="399"/>
      <c r="F1857" s="399"/>
      <c r="J1857" s="16"/>
    </row>
    <row r="1858" spans="1:11" ht="25.5" x14ac:dyDescent="0.2">
      <c r="A1858" s="14"/>
      <c r="B1858" s="265"/>
      <c r="C1858" s="282" t="s">
        <v>2153</v>
      </c>
      <c r="D1858" s="51" t="s">
        <v>183</v>
      </c>
      <c r="E1858" s="51" t="s">
        <v>184</v>
      </c>
      <c r="F1858" s="52" t="s">
        <v>185</v>
      </c>
      <c r="G1858" s="157"/>
      <c r="H1858" s="22"/>
      <c r="I1858" s="259" t="s">
        <v>2144</v>
      </c>
      <c r="J1858" s="290" t="s">
        <v>2145</v>
      </c>
      <c r="K1858" s="271"/>
    </row>
    <row r="1859" spans="1:11" s="22" customFormat="1" ht="13.5" thickBot="1" x14ac:dyDescent="0.25">
      <c r="B1859" s="12"/>
      <c r="C1859" s="286" t="s">
        <v>2159</v>
      </c>
      <c r="D1859" s="306">
        <v>74.17</v>
      </c>
      <c r="E1859" s="161">
        <f>D1859*0.2</f>
        <v>14.834000000000001</v>
      </c>
      <c r="F1859" s="42">
        <f>D1859+E1859</f>
        <v>89.004000000000005</v>
      </c>
      <c r="G1859" s="288"/>
      <c r="I1859" s="261" t="s">
        <v>1078</v>
      </c>
      <c r="J1859" s="260" t="s">
        <v>1079</v>
      </c>
    </row>
    <row r="1860" spans="1:11" ht="15" customHeight="1" x14ac:dyDescent="0.2">
      <c r="A1860" s="12"/>
      <c r="B1860" s="75"/>
      <c r="C1860" s="154"/>
      <c r="D1860" s="13"/>
      <c r="E1860" s="14"/>
      <c r="F1860" s="23"/>
      <c r="G1860" s="14"/>
      <c r="H1860" s="15"/>
      <c r="I1860" s="31"/>
      <c r="J1860" s="14"/>
    </row>
    <row r="1861" spans="1:11" hidden="1" x14ac:dyDescent="0.2">
      <c r="A1861" s="12"/>
      <c r="B1861" s="75"/>
      <c r="C1861" s="154"/>
      <c r="D1861" s="13"/>
      <c r="E1861" s="14"/>
      <c r="F1861" s="23"/>
      <c r="G1861" s="14"/>
      <c r="H1861" s="15"/>
      <c r="I1861" s="31"/>
      <c r="J1861" s="14"/>
    </row>
    <row r="1862" spans="1:11" hidden="1" x14ac:dyDescent="0.2">
      <c r="A1862" s="12"/>
      <c r="B1862" s="281"/>
      <c r="C1862" s="281"/>
      <c r="D1862" s="281"/>
      <c r="E1862" s="281"/>
      <c r="F1862" s="281"/>
      <c r="G1862" s="281"/>
      <c r="H1862" s="15"/>
      <c r="I1862" s="31"/>
      <c r="J1862" s="14"/>
    </row>
    <row r="1863" spans="1:11" hidden="1" x14ac:dyDescent="0.2">
      <c r="A1863" s="12"/>
      <c r="B1863" s="45"/>
      <c r="C1863" s="46"/>
      <c r="D1863" s="14"/>
      <c r="E1863" s="14"/>
      <c r="F1863" s="23"/>
      <c r="G1863" s="14"/>
      <c r="H1863" s="281"/>
      <c r="I1863" s="281"/>
      <c r="J1863" s="14"/>
    </row>
    <row r="1864" spans="1:11" hidden="1" outlineLevel="1" x14ac:dyDescent="0.2">
      <c r="A1864" s="14"/>
      <c r="C1864" s="281"/>
      <c r="D1864" s="46"/>
      <c r="E1864" s="14"/>
      <c r="F1864" s="188" t="s">
        <v>2160</v>
      </c>
    </row>
    <row r="1865" spans="1:11" hidden="1" outlineLevel="1" x14ac:dyDescent="0.2">
      <c r="A1865" s="14"/>
      <c r="C1865" s="45"/>
      <c r="D1865" s="46"/>
      <c r="E1865" s="14"/>
      <c r="F1865" s="7" t="s">
        <v>235</v>
      </c>
    </row>
    <row r="1866" spans="1:11" hidden="1" outlineLevel="1" x14ac:dyDescent="0.2">
      <c r="A1866" s="14"/>
      <c r="C1866" s="45"/>
      <c r="D1866" s="46"/>
      <c r="E1866" s="14"/>
      <c r="F1866" s="8"/>
    </row>
    <row r="1867" spans="1:11" hidden="1" outlineLevel="1" x14ac:dyDescent="0.2">
      <c r="A1867" s="14"/>
      <c r="C1867" s="45"/>
      <c r="D1867" s="46"/>
      <c r="E1867" s="14"/>
      <c r="F1867" s="8"/>
    </row>
    <row r="1868" spans="1:11" hidden="1" outlineLevel="1" x14ac:dyDescent="0.2">
      <c r="A1868" s="14"/>
      <c r="C1868" s="45"/>
      <c r="D1868" s="46"/>
      <c r="E1868" s="14"/>
      <c r="F1868" s="9" t="s">
        <v>0</v>
      </c>
    </row>
    <row r="1869" spans="1:11" hidden="1" outlineLevel="1" x14ac:dyDescent="0.2">
      <c r="A1869" s="14"/>
      <c r="C1869" s="45"/>
      <c r="D1869" s="46"/>
      <c r="E1869" s="14"/>
      <c r="F1869" s="9" t="s">
        <v>1</v>
      </c>
    </row>
    <row r="1870" spans="1:11" hidden="1" outlineLevel="1" x14ac:dyDescent="0.2">
      <c r="A1870" s="14"/>
      <c r="C1870" s="45"/>
      <c r="D1870" s="46"/>
      <c r="E1870" s="14"/>
      <c r="F1870" s="9" t="s">
        <v>2</v>
      </c>
    </row>
    <row r="1871" spans="1:11" hidden="1" outlineLevel="1" x14ac:dyDescent="0.2">
      <c r="A1871" s="14"/>
      <c r="C1871" s="45"/>
      <c r="D1871" s="46"/>
      <c r="E1871" s="46"/>
      <c r="F1871" s="9" t="s">
        <v>3</v>
      </c>
    </row>
    <row r="1872" spans="1:11" hidden="1" outlineLevel="1" x14ac:dyDescent="0.2">
      <c r="A1872" s="14"/>
      <c r="C1872" s="45"/>
      <c r="D1872" s="46"/>
      <c r="E1872" s="46"/>
      <c r="F1872" s="9"/>
    </row>
    <row r="1873" spans="1:11" hidden="1" outlineLevel="1" x14ac:dyDescent="0.2">
      <c r="A1873" s="14"/>
      <c r="C1873" s="45"/>
      <c r="D1873" s="46"/>
      <c r="E1873" s="46"/>
      <c r="F1873" s="46"/>
    </row>
    <row r="1874" spans="1:11" ht="25.5" hidden="1" customHeight="1" outlineLevel="1" x14ac:dyDescent="0.2">
      <c r="A1874" s="14"/>
      <c r="C1874" s="362" t="s">
        <v>4</v>
      </c>
      <c r="D1874" s="362"/>
      <c r="E1874" s="362"/>
      <c r="F1874" s="362"/>
    </row>
    <row r="1875" spans="1:11" ht="18" hidden="1" customHeight="1" outlineLevel="1" x14ac:dyDescent="0.2">
      <c r="A1875" s="14"/>
      <c r="C1875" s="400" t="s">
        <v>2093</v>
      </c>
      <c r="D1875" s="400"/>
      <c r="E1875" s="400"/>
      <c r="F1875" s="400"/>
    </row>
    <row r="1876" spans="1:11" ht="12.75" customHeight="1" outlineLevel="1" thickBot="1" x14ac:dyDescent="0.25">
      <c r="A1876" s="14"/>
      <c r="C1876" s="45"/>
      <c r="D1876" s="10"/>
      <c r="E1876" s="10"/>
      <c r="F1876" s="10"/>
    </row>
    <row r="1877" spans="1:11" ht="25.5" x14ac:dyDescent="0.2">
      <c r="A1877" s="14"/>
      <c r="C1877" s="19" t="s">
        <v>239</v>
      </c>
      <c r="D1877" s="51" t="s">
        <v>183</v>
      </c>
      <c r="E1877" s="51" t="s">
        <v>184</v>
      </c>
      <c r="F1877" s="52" t="s">
        <v>185</v>
      </c>
    </row>
    <row r="1878" spans="1:11" ht="25.5" x14ac:dyDescent="0.2">
      <c r="A1878" s="14"/>
      <c r="C1878" s="238" t="s">
        <v>2161</v>
      </c>
      <c r="D1878" s="181">
        <v>45833.33</v>
      </c>
      <c r="E1878" s="181">
        <v>9166.67</v>
      </c>
      <c r="F1878" s="29">
        <f>D1878+E1878</f>
        <v>55000</v>
      </c>
      <c r="H1878" s="259"/>
      <c r="I1878" s="258"/>
      <c r="J1878" s="16"/>
      <c r="K1878" s="271"/>
    </row>
    <row r="1879" spans="1:11" ht="26.25" thickBot="1" x14ac:dyDescent="0.25">
      <c r="A1879" s="14"/>
      <c r="C1879" s="239" t="s">
        <v>2162</v>
      </c>
      <c r="D1879" s="161">
        <v>7500</v>
      </c>
      <c r="E1879" s="161">
        <v>1500</v>
      </c>
      <c r="F1879" s="42">
        <f>D1879+E1879</f>
        <v>9000</v>
      </c>
      <c r="H1879" s="261"/>
      <c r="I1879" s="260"/>
    </row>
    <row r="1880" spans="1:11" ht="33" customHeight="1" x14ac:dyDescent="0.2">
      <c r="A1880" s="12"/>
      <c r="B1880" s="75"/>
      <c r="C1880" s="154"/>
      <c r="D1880" s="13"/>
      <c r="E1880" s="14"/>
      <c r="F1880" s="23"/>
      <c r="G1880" s="14"/>
      <c r="H1880" s="15"/>
      <c r="I1880" s="31"/>
      <c r="J1880" s="14"/>
    </row>
    <row r="1881" spans="1:11" hidden="1" x14ac:dyDescent="0.2">
      <c r="A1881" s="12"/>
      <c r="B1881" s="281"/>
      <c r="C1881" s="281"/>
      <c r="D1881" s="281"/>
      <c r="E1881" s="281"/>
      <c r="F1881" s="281"/>
      <c r="G1881" s="281"/>
      <c r="H1881" s="15"/>
      <c r="I1881" s="31"/>
      <c r="J1881" s="14"/>
    </row>
    <row r="1882" spans="1:11" hidden="1" x14ac:dyDescent="0.2">
      <c r="A1882" s="12"/>
      <c r="B1882" s="45"/>
      <c r="C1882" s="46"/>
      <c r="D1882" s="14"/>
      <c r="E1882" s="14"/>
      <c r="F1882" s="23"/>
      <c r="G1882" s="14"/>
      <c r="H1882" s="281"/>
      <c r="I1882" s="281"/>
      <c r="J1882" s="14"/>
    </row>
    <row r="1883" spans="1:11" hidden="1" outlineLevel="1" x14ac:dyDescent="0.2">
      <c r="A1883" s="14"/>
      <c r="C1883" s="45"/>
      <c r="D1883" s="46"/>
      <c r="E1883" s="14"/>
      <c r="F1883" s="3"/>
    </row>
    <row r="1884" spans="1:11" hidden="1" outlineLevel="1" x14ac:dyDescent="0.2">
      <c r="A1884" s="14"/>
      <c r="C1884" s="45"/>
      <c r="D1884" s="46"/>
      <c r="E1884" s="14"/>
      <c r="F1884" s="7"/>
    </row>
    <row r="1885" spans="1:11" hidden="1" outlineLevel="1" x14ac:dyDescent="0.2">
      <c r="A1885" s="14"/>
      <c r="C1885" s="45"/>
      <c r="D1885" s="46"/>
      <c r="E1885" s="14"/>
      <c r="F1885" s="8"/>
    </row>
    <row r="1886" spans="1:11" hidden="1" outlineLevel="1" x14ac:dyDescent="0.2">
      <c r="A1886" s="14"/>
      <c r="C1886" s="45"/>
      <c r="D1886" s="46"/>
      <c r="E1886" s="14"/>
      <c r="F1886" s="8"/>
    </row>
    <row r="1887" spans="1:11" hidden="1" outlineLevel="1" x14ac:dyDescent="0.2">
      <c r="A1887" s="14"/>
      <c r="C1887" s="45"/>
      <c r="D1887" s="46"/>
      <c r="E1887" s="14"/>
      <c r="F1887" s="9"/>
    </row>
    <row r="1888" spans="1:11" hidden="1" outlineLevel="1" x14ac:dyDescent="0.2">
      <c r="A1888" s="14"/>
      <c r="C1888" s="45"/>
      <c r="D1888" s="46"/>
      <c r="E1888" s="14"/>
      <c r="F1888" s="9"/>
    </row>
    <row r="1889" spans="1:24" hidden="1" outlineLevel="1" x14ac:dyDescent="0.2">
      <c r="A1889" s="14"/>
      <c r="C1889" s="45"/>
      <c r="D1889" s="46"/>
      <c r="E1889" s="14"/>
      <c r="F1889" s="9"/>
    </row>
    <row r="1890" spans="1:24" hidden="1" outlineLevel="1" x14ac:dyDescent="0.2">
      <c r="A1890" s="14"/>
      <c r="C1890" s="45"/>
      <c r="D1890" s="46"/>
      <c r="E1890" s="46"/>
      <c r="F1890" s="9"/>
    </row>
    <row r="1891" spans="1:24" hidden="1" outlineLevel="1" x14ac:dyDescent="0.2">
      <c r="A1891" s="14"/>
      <c r="C1891" s="45"/>
      <c r="D1891" s="46"/>
      <c r="E1891" s="46"/>
      <c r="F1891" s="46"/>
    </row>
    <row r="1892" spans="1:24" ht="25.5" hidden="1" customHeight="1" outlineLevel="1" x14ac:dyDescent="0.2">
      <c r="A1892" s="14"/>
      <c r="C1892" s="362"/>
      <c r="D1892" s="362"/>
      <c r="E1892" s="362"/>
      <c r="F1892" s="362"/>
    </row>
    <row r="1893" spans="1:24" ht="15.75" hidden="1" customHeight="1" outlineLevel="1" x14ac:dyDescent="0.2">
      <c r="A1893" s="14"/>
      <c r="C1893" s="362"/>
      <c r="D1893" s="362"/>
      <c r="E1893" s="362"/>
      <c r="F1893" s="362"/>
    </row>
    <row r="1894" spans="1:24" ht="12.75" customHeight="1" outlineLevel="1" x14ac:dyDescent="0.2">
      <c r="A1894" s="14"/>
      <c r="C1894" s="45"/>
      <c r="D1894" s="10"/>
      <c r="E1894" s="10"/>
      <c r="F1894" s="10"/>
    </row>
    <row r="1895" spans="1:24" ht="13.5" thickBot="1" x14ac:dyDescent="0.25">
      <c r="A1895" s="14"/>
      <c r="C1895" s="401" t="s">
        <v>2163</v>
      </c>
      <c r="D1895" s="401"/>
      <c r="E1895" s="401"/>
      <c r="F1895" s="401"/>
    </row>
    <row r="1896" spans="1:24" ht="25.5" x14ac:dyDescent="0.2">
      <c r="A1896" s="14"/>
      <c r="C1896" s="19" t="s">
        <v>239</v>
      </c>
      <c r="D1896" s="51" t="s">
        <v>183</v>
      </c>
      <c r="E1896" s="51" t="s">
        <v>184</v>
      </c>
      <c r="F1896" s="52" t="s">
        <v>185</v>
      </c>
      <c r="H1896" s="259"/>
      <c r="I1896" s="258"/>
      <c r="K1896" s="271"/>
    </row>
    <row r="1897" spans="1:24" ht="51" x14ac:dyDescent="0.2">
      <c r="A1897" s="14"/>
      <c r="C1897" s="238" t="s">
        <v>2164</v>
      </c>
      <c r="D1897" s="181">
        <v>7083.33</v>
      </c>
      <c r="E1897" s="181">
        <v>1416.67</v>
      </c>
      <c r="F1897" s="29">
        <f>D1897+E1897</f>
        <v>8500</v>
      </c>
      <c r="H1897" s="261"/>
      <c r="I1897" s="260"/>
      <c r="J1897" s="16"/>
    </row>
    <row r="1898" spans="1:24" ht="13.5" thickBot="1" x14ac:dyDescent="0.25">
      <c r="A1898" s="14"/>
      <c r="C1898" s="239" t="s">
        <v>2165</v>
      </c>
      <c r="D1898" s="161">
        <v>2916.67</v>
      </c>
      <c r="E1898" s="161">
        <v>583.33000000000004</v>
      </c>
      <c r="F1898" s="42">
        <f>D1898+E1898</f>
        <v>3500</v>
      </c>
    </row>
    <row r="1899" spans="1:24" s="23" customFormat="1" ht="17.25" customHeight="1" x14ac:dyDescent="0.2">
      <c r="A1899" s="12"/>
      <c r="B1899" s="75"/>
      <c r="C1899" s="154"/>
      <c r="D1899" s="13"/>
      <c r="E1899" s="14"/>
      <c r="G1899" s="14"/>
      <c r="H1899" s="15"/>
      <c r="I1899" s="31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</row>
    <row r="1900" spans="1:24" hidden="1" x14ac:dyDescent="0.2">
      <c r="A1900" s="12"/>
      <c r="B1900" s="75"/>
      <c r="C1900" s="154"/>
      <c r="D1900" s="13"/>
      <c r="E1900" s="14"/>
      <c r="F1900" s="23"/>
      <c r="G1900" s="14"/>
      <c r="H1900" s="15"/>
      <c r="I1900" s="31"/>
      <c r="J1900" s="14"/>
    </row>
    <row r="1901" spans="1:24" hidden="1" x14ac:dyDescent="0.2">
      <c r="A1901" s="12"/>
      <c r="B1901" s="75"/>
      <c r="C1901" s="154"/>
      <c r="D1901" s="13"/>
      <c r="E1901" s="14"/>
      <c r="F1901" s="23"/>
      <c r="G1901" s="14"/>
      <c r="H1901" s="15"/>
      <c r="I1901" s="31"/>
      <c r="J1901" s="14"/>
    </row>
    <row r="1902" spans="1:24" hidden="1" x14ac:dyDescent="0.2">
      <c r="A1902" s="12"/>
      <c r="B1902" s="75"/>
      <c r="C1902" s="154"/>
      <c r="D1902" s="13"/>
      <c r="E1902" s="14"/>
      <c r="F1902" s="23"/>
      <c r="G1902" s="14"/>
      <c r="H1902" s="291"/>
      <c r="I1902" s="31"/>
      <c r="J1902" s="14"/>
    </row>
    <row r="1903" spans="1:24" hidden="1" outlineLevel="1" x14ac:dyDescent="0.2">
      <c r="A1903" s="12"/>
      <c r="B1903" s="75"/>
      <c r="C1903" s="154"/>
      <c r="E1903" s="14"/>
      <c r="G1903" s="292"/>
      <c r="H1903" s="291"/>
      <c r="I1903" s="31"/>
      <c r="J1903" s="14"/>
    </row>
    <row r="1904" spans="1:24" hidden="1" outlineLevel="1" x14ac:dyDescent="0.2">
      <c r="A1904" s="12"/>
      <c r="B1904" s="75"/>
      <c r="C1904" s="154"/>
      <c r="E1904" s="14"/>
      <c r="G1904" s="292"/>
      <c r="H1904" s="291"/>
      <c r="I1904" s="31"/>
      <c r="J1904" s="14"/>
    </row>
    <row r="1905" spans="1:11" hidden="1" outlineLevel="1" x14ac:dyDescent="0.2">
      <c r="A1905" s="12"/>
      <c r="B1905" s="75"/>
      <c r="C1905" s="154"/>
      <c r="E1905" s="14"/>
      <c r="G1905" s="292"/>
      <c r="H1905" s="291"/>
      <c r="I1905" s="31"/>
      <c r="J1905" s="14"/>
    </row>
    <row r="1906" spans="1:11" hidden="1" outlineLevel="1" x14ac:dyDescent="0.2">
      <c r="A1906" s="12"/>
      <c r="B1906" s="75"/>
      <c r="C1906" s="154"/>
      <c r="E1906" s="14"/>
      <c r="G1906" s="292"/>
      <c r="H1906" s="291"/>
      <c r="I1906" s="31"/>
      <c r="J1906" s="14"/>
    </row>
    <row r="1907" spans="1:11" hidden="1" outlineLevel="1" x14ac:dyDescent="0.2">
      <c r="B1907" s="44"/>
      <c r="C1907" s="45"/>
      <c r="E1907" s="14"/>
      <c r="G1907" s="293"/>
      <c r="H1907" s="294"/>
    </row>
    <row r="1908" spans="1:11" hidden="1" outlineLevel="1" x14ac:dyDescent="0.2">
      <c r="G1908" s="294"/>
      <c r="H1908" s="294"/>
    </row>
    <row r="1909" spans="1:11" hidden="1" outlineLevel="1" x14ac:dyDescent="0.2">
      <c r="G1909" s="294"/>
      <c r="H1909" s="294"/>
    </row>
    <row r="1910" spans="1:11" hidden="1" outlineLevel="1" x14ac:dyDescent="0.2">
      <c r="G1910" s="294"/>
      <c r="H1910" s="294"/>
    </row>
    <row r="1911" spans="1:11" collapsed="1" x14ac:dyDescent="0.2">
      <c r="H1911" s="294"/>
    </row>
    <row r="1912" spans="1:11" ht="25.5" hidden="1" customHeight="1" x14ac:dyDescent="0.2">
      <c r="C1912" s="362"/>
      <c r="D1912" s="362"/>
      <c r="E1912" s="362"/>
      <c r="F1912" s="362"/>
      <c r="G1912" s="13"/>
      <c r="H1912" s="294"/>
    </row>
    <row r="1913" spans="1:11" ht="12.75" hidden="1" customHeight="1" x14ac:dyDescent="0.2">
      <c r="C1913" s="362"/>
      <c r="D1913" s="362"/>
      <c r="E1913" s="362"/>
      <c r="F1913" s="362"/>
      <c r="G1913" s="13"/>
      <c r="H1913" s="294"/>
    </row>
    <row r="1914" spans="1:11" x14ac:dyDescent="0.2">
      <c r="C1914" s="11"/>
      <c r="D1914" s="12"/>
      <c r="E1914" s="75"/>
      <c r="F1914" s="154"/>
      <c r="G1914" s="13"/>
      <c r="H1914" s="294"/>
    </row>
    <row r="1915" spans="1:11" ht="13.5" thickBot="1" x14ac:dyDescent="0.25">
      <c r="C1915" s="383" t="s">
        <v>2166</v>
      </c>
      <c r="D1915" s="383"/>
      <c r="E1915" s="383"/>
      <c r="F1915" s="383"/>
      <c r="G1915" s="13"/>
      <c r="H1915" s="294"/>
    </row>
    <row r="1916" spans="1:11" ht="72" customHeight="1" x14ac:dyDescent="0.2">
      <c r="C1916" s="295" t="s">
        <v>2167</v>
      </c>
      <c r="D1916" s="296" t="s">
        <v>183</v>
      </c>
      <c r="E1916" s="296" t="s">
        <v>184</v>
      </c>
      <c r="F1916" s="297" t="s">
        <v>2168</v>
      </c>
      <c r="G1916" s="255" t="s">
        <v>2169</v>
      </c>
      <c r="H1916" s="23"/>
      <c r="I1916" s="298" t="s">
        <v>1078</v>
      </c>
      <c r="J1916" s="299" t="s">
        <v>1079</v>
      </c>
      <c r="K1916" s="31"/>
    </row>
    <row r="1917" spans="1:11" ht="14.25" customHeight="1" x14ac:dyDescent="0.2">
      <c r="A1917" s="11">
        <v>11101</v>
      </c>
      <c r="C1917" s="300" t="s">
        <v>2170</v>
      </c>
      <c r="D1917" s="301">
        <v>1083.33</v>
      </c>
      <c r="E1917" s="301">
        <f>D1917*20%</f>
        <v>216.666</v>
      </c>
      <c r="F1917" s="302">
        <f>D1917+E1917</f>
        <v>1299.9959999999999</v>
      </c>
      <c r="G1917" s="29">
        <f>D1917+E1917</f>
        <v>1299.9959999999999</v>
      </c>
      <c r="H1917" s="13"/>
      <c r="I1917" s="298" t="s">
        <v>2174</v>
      </c>
      <c r="J1917" s="299" t="s">
        <v>189</v>
      </c>
      <c r="K1917" s="31"/>
    </row>
    <row r="1918" spans="1:11" ht="14.25" customHeight="1" x14ac:dyDescent="0.2">
      <c r="A1918" s="11">
        <v>11102</v>
      </c>
      <c r="C1918" s="300" t="s">
        <v>2171</v>
      </c>
      <c r="D1918" s="301">
        <v>1583.33</v>
      </c>
      <c r="E1918" s="301">
        <f>D1918*20%</f>
        <v>316.666</v>
      </c>
      <c r="F1918" s="302">
        <f>D1918+E1918</f>
        <v>1899.9959999999999</v>
      </c>
      <c r="G1918" s="29">
        <f>(D1918+E1918)/2</f>
        <v>949.99799999999993</v>
      </c>
      <c r="H1918" s="13"/>
      <c r="I1918" s="294"/>
      <c r="J1918" s="15"/>
      <c r="K1918" s="31"/>
    </row>
    <row r="1919" spans="1:11" ht="14.25" customHeight="1" thickBot="1" x14ac:dyDescent="0.25">
      <c r="A1919" s="11">
        <v>11103</v>
      </c>
      <c r="C1919" s="303" t="s">
        <v>2172</v>
      </c>
      <c r="D1919" s="304">
        <v>2000</v>
      </c>
      <c r="E1919" s="304">
        <f>D1919*20%</f>
        <v>400</v>
      </c>
      <c r="F1919" s="305">
        <f>D1919+E1919</f>
        <v>2400</v>
      </c>
      <c r="G1919" s="42">
        <f>(D1919+E1919)/3</f>
        <v>800</v>
      </c>
      <c r="H1919" s="13"/>
      <c r="I1919" s="294"/>
      <c r="J1919" s="15"/>
      <c r="K1919" s="31"/>
    </row>
    <row r="1920" spans="1:11" x14ac:dyDescent="0.2">
      <c r="C1920" s="98" t="s">
        <v>2173</v>
      </c>
      <c r="D1920" s="12"/>
      <c r="E1920" s="75"/>
      <c r="F1920" s="154"/>
      <c r="G1920" s="13"/>
      <c r="H1920" s="294"/>
    </row>
    <row r="1921" spans="1:10" x14ac:dyDescent="0.2">
      <c r="H1921" s="294"/>
    </row>
    <row r="1922" spans="1:10" x14ac:dyDescent="0.2">
      <c r="A1922" s="12"/>
      <c r="B1922" s="75"/>
      <c r="C1922" s="154"/>
      <c r="D1922" s="13"/>
      <c r="E1922" s="14"/>
      <c r="F1922" s="23"/>
      <c r="G1922" s="14"/>
      <c r="H1922" s="15"/>
      <c r="I1922" s="31"/>
      <c r="J1922" s="14"/>
    </row>
    <row r="1923" spans="1:10" x14ac:dyDescent="0.2">
      <c r="A1923" s="12"/>
      <c r="B1923" s="75"/>
      <c r="C1923" s="154"/>
      <c r="D1923" s="13"/>
      <c r="E1923" s="14"/>
      <c r="F1923" s="23"/>
      <c r="G1923" s="14"/>
      <c r="H1923" s="15"/>
      <c r="I1923" s="31"/>
      <c r="J1923" s="14"/>
    </row>
    <row r="1924" spans="1:10" x14ac:dyDescent="0.2">
      <c r="B1924" s="44"/>
      <c r="C1924" s="45"/>
      <c r="D1924" s="46"/>
      <c r="E1924" s="14"/>
    </row>
  </sheetData>
  <mergeCells count="209">
    <mergeCell ref="C14:D14"/>
    <mergeCell ref="C12:D12"/>
    <mergeCell ref="C11:D11"/>
    <mergeCell ref="C1893:F1893"/>
    <mergeCell ref="C1895:F1895"/>
    <mergeCell ref="C1912:F1912"/>
    <mergeCell ref="C1913:F1913"/>
    <mergeCell ref="C1755:F1755"/>
    <mergeCell ref="C1756:F1756"/>
    <mergeCell ref="C1758:F1758"/>
    <mergeCell ref="C1787:F1787"/>
    <mergeCell ref="C1788:F1788"/>
    <mergeCell ref="C1790:F1790"/>
    <mergeCell ref="C1722:F1722"/>
    <mergeCell ref="C1723:F1723"/>
    <mergeCell ref="C1725:F1725"/>
    <mergeCell ref="C1741:F1741"/>
    <mergeCell ref="C1742:F1742"/>
    <mergeCell ref="C1640:D1640"/>
    <mergeCell ref="C1642:D1642"/>
    <mergeCell ref="C1693:D1693"/>
    <mergeCell ref="C1694:D1694"/>
    <mergeCell ref="C64:C65"/>
    <mergeCell ref="C1697:D1697"/>
    <mergeCell ref="C1585:D1585"/>
    <mergeCell ref="C1915:F1915"/>
    <mergeCell ref="C1854:F1854"/>
    <mergeCell ref="C1855:F1855"/>
    <mergeCell ref="C1857:F1857"/>
    <mergeCell ref="C1874:F1874"/>
    <mergeCell ref="C1875:F1875"/>
    <mergeCell ref="C1892:F1892"/>
    <mergeCell ref="C1812:F1812"/>
    <mergeCell ref="C1813:F1813"/>
    <mergeCell ref="C1815:F1815"/>
    <mergeCell ref="C1835:F1835"/>
    <mergeCell ref="C1836:F1836"/>
    <mergeCell ref="C1838:F1838"/>
    <mergeCell ref="B1680:D1680"/>
    <mergeCell ref="C1517:D1517"/>
    <mergeCell ref="C1519:D1519"/>
    <mergeCell ref="C1524:D1524"/>
    <mergeCell ref="C1536:D1536"/>
    <mergeCell ref="C1537:D1537"/>
    <mergeCell ref="C1540:D1540"/>
    <mergeCell ref="C1479:D1479"/>
    <mergeCell ref="C1491:D1491"/>
    <mergeCell ref="C1492:D1492"/>
    <mergeCell ref="C1494:D1494"/>
    <mergeCell ref="C1505:D1505"/>
    <mergeCell ref="C1516:D1516"/>
    <mergeCell ref="C1607:D1607"/>
    <mergeCell ref="C1619:D1619"/>
    <mergeCell ref="C1620:D1620"/>
    <mergeCell ref="C1622:D1622"/>
    <mergeCell ref="C1627:D1627"/>
    <mergeCell ref="C1639:D1639"/>
    <mergeCell ref="C1542:D1542"/>
    <mergeCell ref="C1560:D1560"/>
    <mergeCell ref="C1570:D1570"/>
    <mergeCell ref="C1582:D1582"/>
    <mergeCell ref="C1583:D1583"/>
    <mergeCell ref="C1449:D1449"/>
    <mergeCell ref="C1451:D1451"/>
    <mergeCell ref="C1461:D1461"/>
    <mergeCell ref="C1472:D1472"/>
    <mergeCell ref="C1473:D1473"/>
    <mergeCell ref="C1475:D1475"/>
    <mergeCell ref="C1429:D1429"/>
    <mergeCell ref="C1431:D1431"/>
    <mergeCell ref="L1432:M1432"/>
    <mergeCell ref="C1437:D1437"/>
    <mergeCell ref="L1437:M1437"/>
    <mergeCell ref="C1448:D1448"/>
    <mergeCell ref="C1396:D1396"/>
    <mergeCell ref="C1411:D1411"/>
    <mergeCell ref="C1412:D1412"/>
    <mergeCell ref="C1414:D1414"/>
    <mergeCell ref="C1417:D1417"/>
    <mergeCell ref="C1428:D1428"/>
    <mergeCell ref="C1353:D1353"/>
    <mergeCell ref="C1370:D1370"/>
    <mergeCell ref="C1371:D1371"/>
    <mergeCell ref="C1373:D1373"/>
    <mergeCell ref="C1393:D1393"/>
    <mergeCell ref="C1394:D1394"/>
    <mergeCell ref="C1300:D1300"/>
    <mergeCell ref="C1318:D1318"/>
    <mergeCell ref="C1319:D1319"/>
    <mergeCell ref="C1321:D1321"/>
    <mergeCell ref="C1350:D1350"/>
    <mergeCell ref="C1351:D1351"/>
    <mergeCell ref="C1264:D1264"/>
    <mergeCell ref="C1280:D1280"/>
    <mergeCell ref="C1281:D1281"/>
    <mergeCell ref="C1283:D1283"/>
    <mergeCell ref="C1297:D1297"/>
    <mergeCell ref="C1298:D1298"/>
    <mergeCell ref="C1245:D1245"/>
    <mergeCell ref="C1246:D1246"/>
    <mergeCell ref="C1248:D1248"/>
    <mergeCell ref="L1248:M1248"/>
    <mergeCell ref="C1261:D1261"/>
    <mergeCell ref="C1262:D1262"/>
    <mergeCell ref="C1194:D1194"/>
    <mergeCell ref="C1195:D1195"/>
    <mergeCell ref="C1197:D1197"/>
    <mergeCell ref="C1225:D1225"/>
    <mergeCell ref="C1226:D1226"/>
    <mergeCell ref="C1231:D1231"/>
    <mergeCell ref="C1141:D1141"/>
    <mergeCell ref="C1142:D1142"/>
    <mergeCell ref="C1144:D1144"/>
    <mergeCell ref="C1173:D1173"/>
    <mergeCell ref="C1174:D1174"/>
    <mergeCell ref="C1176:D1176"/>
    <mergeCell ref="C1110:D1110"/>
    <mergeCell ref="C1111:D1111"/>
    <mergeCell ref="C1113:D1113"/>
    <mergeCell ref="C1128:D1128"/>
    <mergeCell ref="C1129:D1129"/>
    <mergeCell ref="C1076:D1076"/>
    <mergeCell ref="C1078:D1078"/>
    <mergeCell ref="C1082:D1082"/>
    <mergeCell ref="C1093:D1093"/>
    <mergeCell ref="C1094:D1094"/>
    <mergeCell ref="C1096:D1096"/>
    <mergeCell ref="C1043:D1043"/>
    <mergeCell ref="C1045:D1045"/>
    <mergeCell ref="C1059:D1059"/>
    <mergeCell ref="C1060:D1060"/>
    <mergeCell ref="C1062:D1062"/>
    <mergeCell ref="C1075:D1075"/>
    <mergeCell ref="C982:D982"/>
    <mergeCell ref="C984:D984"/>
    <mergeCell ref="C1024:D1024"/>
    <mergeCell ref="C1025:D1025"/>
    <mergeCell ref="C1027:D1027"/>
    <mergeCell ref="C1042:D1042"/>
    <mergeCell ref="C915:D915"/>
    <mergeCell ref="C917:D917"/>
    <mergeCell ref="C943:D943"/>
    <mergeCell ref="C944:D944"/>
    <mergeCell ref="C946:D946"/>
    <mergeCell ref="C981:D981"/>
    <mergeCell ref="C892:F892"/>
    <mergeCell ref="C893:F893"/>
    <mergeCell ref="C895:F895"/>
    <mergeCell ref="C897:F897"/>
    <mergeCell ref="C900:F900"/>
    <mergeCell ref="C914:D914"/>
    <mergeCell ref="C805:D805"/>
    <mergeCell ref="C808:D808"/>
    <mergeCell ref="C854:D854"/>
    <mergeCell ref="C866:D866"/>
    <mergeCell ref="C867:D867"/>
    <mergeCell ref="C869:D869"/>
    <mergeCell ref="C692:D692"/>
    <mergeCell ref="C753:D753"/>
    <mergeCell ref="C754:D754"/>
    <mergeCell ref="C756:D756"/>
    <mergeCell ref="C792:D792"/>
    <mergeCell ref="C804:D804"/>
    <mergeCell ref="C598:D598"/>
    <mergeCell ref="C652:D652"/>
    <mergeCell ref="C653:D653"/>
    <mergeCell ref="C655:D655"/>
    <mergeCell ref="C689:D689"/>
    <mergeCell ref="C690:D690"/>
    <mergeCell ref="C577:F577"/>
    <mergeCell ref="C578:F578"/>
    <mergeCell ref="C581:F581"/>
    <mergeCell ref="C595:D595"/>
    <mergeCell ref="C596:D596"/>
    <mergeCell ref="C404:D404"/>
    <mergeCell ref="C405:D405"/>
    <mergeCell ref="C407:D407"/>
    <mergeCell ref="C457:D457"/>
    <mergeCell ref="C458:D458"/>
    <mergeCell ref="C351:D351"/>
    <mergeCell ref="C116:D116"/>
    <mergeCell ref="C117:D117"/>
    <mergeCell ref="C119:D119"/>
    <mergeCell ref="C218:D218"/>
    <mergeCell ref="C219:D219"/>
    <mergeCell ref="C221:D221"/>
    <mergeCell ref="C460:D460"/>
    <mergeCell ref="C62:H62"/>
    <mergeCell ref="C391:D391"/>
    <mergeCell ref="C66:C67"/>
    <mergeCell ref="C70:C75"/>
    <mergeCell ref="C76:C77"/>
    <mergeCell ref="C78:C80"/>
    <mergeCell ref="C82:C83"/>
    <mergeCell ref="C84:C85"/>
    <mergeCell ref="C86:C87"/>
    <mergeCell ref="C88:C90"/>
    <mergeCell ref="C94:C95"/>
    <mergeCell ref="C98:C101"/>
    <mergeCell ref="C102:C103"/>
    <mergeCell ref="C60:D60"/>
    <mergeCell ref="C295:D295"/>
    <mergeCell ref="C91:C92"/>
    <mergeCell ref="C257:D257"/>
    <mergeCell ref="C258:D258"/>
    <mergeCell ref="C260:D260"/>
    <mergeCell ref="C262:D262"/>
    <mergeCell ref="C96:C97"/>
    <mergeCell ref="C68:C69"/>
  </mergeCells>
  <pageMargins left="0.78740157480314965" right="0.19685039370078741" top="0.19685039370078741" bottom="0.19685039370078741" header="0" footer="0"/>
  <pageSetup paperSize="9" scale="1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Прейскурант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Рипун Оксана Сергеевна</dc:creator>
  <cp:lastModifiedBy>Piarchik</cp:lastModifiedBy>
  <cp:lastPrinted>2019-09-27T09:23:22Z</cp:lastPrinted>
  <dcterms:created xsi:type="dcterms:W3CDTF">2019-05-27T10:05:06Z</dcterms:created>
  <dcterms:modified xsi:type="dcterms:W3CDTF">2020-04-24T07:01:22Z</dcterms:modified>
</cp:coreProperties>
</file>