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iarchik\Desktop\"/>
    </mc:Choice>
  </mc:AlternateContent>
  <bookViews>
    <workbookView xWindow="0" yWindow="0" windowWidth="28800" windowHeight="12300"/>
  </bookViews>
  <sheets>
    <sheet name="прейскуран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6" i="1" l="1"/>
  <c r="G106" i="1" s="1"/>
  <c r="F105" i="1"/>
  <c r="G105" i="1" s="1"/>
  <c r="F104" i="1"/>
  <c r="G104" i="1" s="1"/>
  <c r="F103" i="1"/>
  <c r="G103" i="1" s="1"/>
  <c r="F102" i="1"/>
  <c r="G102" i="1" s="1"/>
  <c r="F101" i="1"/>
  <c r="G101" i="1" s="1"/>
  <c r="F100" i="1"/>
  <c r="G100" i="1" s="1"/>
  <c r="F99" i="1"/>
  <c r="G99" i="1" s="1"/>
  <c r="F98" i="1"/>
  <c r="G98" i="1" s="1"/>
  <c r="F97" i="1"/>
  <c r="G97" i="1" s="1"/>
  <c r="F96" i="1"/>
  <c r="G96" i="1" s="1"/>
  <c r="F95" i="1"/>
  <c r="G95" i="1" s="1"/>
  <c r="F94" i="1"/>
  <c r="G94" i="1" s="1"/>
  <c r="F93" i="1"/>
  <c r="G93" i="1" s="1"/>
  <c r="F92" i="1"/>
  <c r="G92" i="1" s="1"/>
  <c r="F91" i="1"/>
  <c r="G91" i="1" s="1"/>
  <c r="F90" i="1"/>
  <c r="G90" i="1" s="1"/>
  <c r="F89" i="1"/>
  <c r="G89" i="1" s="1"/>
  <c r="F88" i="1"/>
  <c r="G88" i="1" s="1"/>
  <c r="F87" i="1"/>
  <c r="G87" i="1" s="1"/>
  <c r="F86" i="1"/>
  <c r="G86" i="1" s="1"/>
  <c r="G85" i="1"/>
  <c r="F85" i="1"/>
  <c r="F84" i="1"/>
  <c r="G84" i="1" s="1"/>
  <c r="F83" i="1"/>
  <c r="G83" i="1" s="1"/>
  <c r="F82" i="1"/>
  <c r="G82" i="1" s="1"/>
  <c r="F81" i="1"/>
  <c r="G81" i="1" s="1"/>
  <c r="D1969" i="1" l="1"/>
  <c r="E1969" i="1" s="1"/>
  <c r="D1950" i="1"/>
  <c r="E1950" i="1" s="1"/>
  <c r="D1930" i="1"/>
  <c r="F1930" i="1" s="1"/>
  <c r="D1929" i="1"/>
  <c r="E1929" i="1" s="1"/>
  <c r="D1928" i="1"/>
  <c r="F1928" i="1" s="1"/>
  <c r="D1908" i="1"/>
  <c r="E1908" i="1" s="1"/>
  <c r="D1907" i="1"/>
  <c r="E1907" i="1" s="1"/>
  <c r="D1888" i="1"/>
  <c r="E1888" i="1" s="1"/>
  <c r="D1887" i="1"/>
  <c r="E1887" i="1" s="1"/>
  <c r="D1886" i="1"/>
  <c r="E1886" i="1" s="1"/>
  <c r="D1866" i="1"/>
  <c r="E1866" i="1" s="1"/>
  <c r="D1846" i="1"/>
  <c r="E1846" i="1" s="1"/>
  <c r="D1827" i="1"/>
  <c r="E1827" i="1" s="1"/>
  <c r="D1826" i="1"/>
  <c r="E1826" i="1" s="1"/>
  <c r="D1825" i="1"/>
  <c r="E1825" i="1" s="1"/>
  <c r="D1824" i="1"/>
  <c r="E1824" i="1" s="1"/>
  <c r="D1823" i="1"/>
  <c r="E1823" i="1" s="1"/>
  <c r="D1822" i="1"/>
  <c r="E1822" i="1" s="1"/>
  <c r="D1797" i="1"/>
  <c r="E1797" i="1" s="1"/>
  <c r="D1778" i="1"/>
  <c r="E1778" i="1" s="1"/>
  <c r="D1777" i="1"/>
  <c r="E1777" i="1" s="1"/>
  <c r="D1776" i="1"/>
  <c r="E1776" i="1" s="1"/>
  <c r="D1775" i="1"/>
  <c r="E1775" i="1" s="1"/>
  <c r="D1774" i="1"/>
  <c r="E1774" i="1" s="1"/>
  <c r="D1773" i="1"/>
  <c r="E1773" i="1" s="1"/>
  <c r="D1772" i="1"/>
  <c r="E1772" i="1" s="1"/>
  <c r="D1771" i="1"/>
  <c r="E1771" i="1" s="1"/>
  <c r="D1770" i="1"/>
  <c r="E1770" i="1" s="1"/>
  <c r="D1769" i="1"/>
  <c r="E1769" i="1" s="1"/>
  <c r="D1768" i="1"/>
  <c r="E1768" i="1" s="1"/>
  <c r="D1767" i="1"/>
  <c r="E1767" i="1" s="1"/>
  <c r="D1766" i="1"/>
  <c r="E1766" i="1" s="1"/>
  <c r="D1765" i="1"/>
  <c r="E1765" i="1" s="1"/>
  <c r="D1764" i="1"/>
  <c r="E1764" i="1" s="1"/>
  <c r="D1745" i="1"/>
  <c r="E1745" i="1" s="1"/>
  <c r="D1107" i="1"/>
  <c r="E1107" i="1" s="1"/>
  <c r="D960" i="1"/>
  <c r="E960" i="1" s="1"/>
  <c r="D958" i="1"/>
  <c r="E958" i="1" s="1"/>
  <c r="D957" i="1"/>
  <c r="E957" i="1" s="1"/>
  <c r="D631" i="1"/>
  <c r="E631" i="1" s="1"/>
  <c r="D629" i="1"/>
  <c r="E629" i="1" s="1"/>
  <c r="D627" i="1"/>
  <c r="E627" i="1" s="1"/>
  <c r="D607" i="1"/>
  <c r="E607" i="1" s="1"/>
  <c r="E1928" i="1" l="1"/>
  <c r="E1930" i="1"/>
  <c r="F1929" i="1"/>
</calcChain>
</file>

<file path=xl/comments1.xml><?xml version="1.0" encoding="utf-8"?>
<comments xmlns="http://schemas.openxmlformats.org/spreadsheetml/2006/main">
  <authors>
    <author>Балашова Анастасия Валерьевна</author>
    <author>Pelepyagina</author>
  </authors>
  <commentList>
    <comment ref="A192" authorId="0" shapeId="0">
      <text>
        <r>
          <rPr>
            <b/>
            <sz val="9"/>
            <color indexed="81"/>
            <rFont val="Tahoma"/>
            <family val="2"/>
            <charset val="204"/>
          </rPr>
          <t>Балашова Анастасия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B.01.070.030.000.000.000.000.001
заменили в шаре, нужен код по ДМС
не указывать в общем прейскуранте</t>
        </r>
      </text>
    </comment>
    <comment ref="A815" authorId="1" shapeId="0">
      <text>
        <r>
          <rPr>
            <b/>
            <sz val="11"/>
            <color indexed="81"/>
            <rFont val="Tahoma"/>
            <family val="2"/>
            <charset val="204"/>
          </rPr>
          <t>Pelepyagina:</t>
        </r>
        <r>
          <rPr>
            <sz val="11"/>
            <color indexed="81"/>
            <rFont val="Tahoma"/>
            <family val="2"/>
            <charset val="204"/>
          </rPr>
          <t xml:space="preserve">
не забыть сделать прейскурант на выдачу данных МРТ и МСКТ!!! (он в конце листа)</t>
        </r>
      </text>
    </comment>
  </commentList>
</comments>
</file>

<file path=xl/sharedStrings.xml><?xml version="1.0" encoding="utf-8"?>
<sst xmlns="http://schemas.openxmlformats.org/spreadsheetml/2006/main" count="2669" uniqueCount="1991">
  <si>
    <t>Приложение №18</t>
  </si>
  <si>
    <t xml:space="preserve">к приказу ГОБУЗ "МОКБ им. П. А. Баяндина"  </t>
  </si>
  <si>
    <t>от  _________ 2022 № ______</t>
  </si>
  <si>
    <t>УТВЕРЖДАЮ</t>
  </si>
  <si>
    <t>Главный врач</t>
  </si>
  <si>
    <t>ГОБУЗ "МОКБ им. П.А. Баяндина"</t>
  </si>
  <si>
    <t>_____________ А.В. Голованов</t>
  </si>
  <si>
    <t xml:space="preserve">Прейскурант платных услуг, оказываемых
 ГОБУЗ "МОКБ им. П.А. Баяндина" </t>
  </si>
  <si>
    <t>с 01.01.2023</t>
  </si>
  <si>
    <r>
      <t>Оказание медицинской помощи</t>
    </r>
    <r>
      <rPr>
        <b/>
        <i/>
        <sz val="10"/>
        <rFont val="Times New Roman Cyr"/>
        <charset val="204"/>
      </rPr>
      <t xml:space="preserve"> </t>
    </r>
    <r>
      <rPr>
        <b/>
        <i/>
        <u/>
        <sz val="10"/>
        <rFont val="Times New Roman Cyr"/>
        <charset val="204"/>
      </rPr>
      <t>(за исключением оперативных вмешательств)</t>
    </r>
    <r>
      <rPr>
        <b/>
        <sz val="10"/>
        <rFont val="Times New Roman Cyr"/>
        <charset val="204"/>
      </rPr>
      <t xml:space="preserve"> в условиях                                                                                                                                        круглосуточного стационара (1 койко-день) / дневного стационара (1 пациенто-день)*</t>
    </r>
  </si>
  <si>
    <t xml:space="preserve">Код услуги </t>
  </si>
  <si>
    <t xml:space="preserve"> Наименование отделения</t>
  </si>
  <si>
    <t>Цена, руб.</t>
  </si>
  <si>
    <t>B.01.043.005.000.000.000.000.003</t>
  </si>
  <si>
    <t>Отделение кардиохирургии</t>
  </si>
  <si>
    <t>B.01.043.005.000.000.000.000.004</t>
  </si>
  <si>
    <t>Отделение кардиохирургии  (дневной стационар при стационаре)</t>
  </si>
  <si>
    <t>Отделение хирургического лечения сложных нарушений ритма сердца и электрокардиостимуляции</t>
  </si>
  <si>
    <t>Отделение хирургического лечения сложных нарушений ритма сердца и электрокардиостимуляции (дневной стационар при стационаре)</t>
  </si>
  <si>
    <t>B.01.043.005.000.000.000.000.001</t>
  </si>
  <si>
    <t>Отделение сосудистой хирургии</t>
  </si>
  <si>
    <t>B.01.043.005.000.000.000.000.002</t>
  </si>
  <si>
    <t>Отделение сосудистой хирургии  (дневной стационар при стационаре)</t>
  </si>
  <si>
    <t>B.01.049.003.000.000.000.000.001</t>
  </si>
  <si>
    <t>Отделение торакальной хирургии</t>
  </si>
  <si>
    <t>B.01.057.005.000.000.000.000.001</t>
  </si>
  <si>
    <t>Хирургическое отделение</t>
  </si>
  <si>
    <t>B.01.057.005.000.000.000.000.002</t>
  </si>
  <si>
    <t>Хирургическое отделение (дневной стационар при стационаре)</t>
  </si>
  <si>
    <t>B.01.001.007.000.000.000.000.001</t>
  </si>
  <si>
    <t>Гинекологическое отделение</t>
  </si>
  <si>
    <t>B.01.001.007.000.000.000.000.002</t>
  </si>
  <si>
    <t>Гинекологическое отделение (дневной стационар при стационаре)</t>
  </si>
  <si>
    <t>B.01.050.003.000.000.000.000.002</t>
  </si>
  <si>
    <t>Травматолого-ортопедическое отделение</t>
  </si>
  <si>
    <t>B.01.050.003.000.000.000.000.003</t>
  </si>
  <si>
    <t>Травматолого-ортопедическое отделение (дневной стационар при стационаре)</t>
  </si>
  <si>
    <t>B.01.024.003.000.000.000.000.001</t>
  </si>
  <si>
    <t>Нейрохирургическое отделение</t>
  </si>
  <si>
    <t>B.01.024.003.000.000.000.000.002</t>
  </si>
  <si>
    <t>Нейрохирургическое отделение (дневной стационар при стационаре)</t>
  </si>
  <si>
    <t>B.01.028.003.000.000.000.000.001</t>
  </si>
  <si>
    <t>Отоларингологическое отделение</t>
  </si>
  <si>
    <t>B.01.028.003.000.000.000.000.002</t>
  </si>
  <si>
    <t>Отоларингологическое отделение (дневной стационар при стационаре)</t>
  </si>
  <si>
    <t>B.01.068.003.000.000.000.000.001</t>
  </si>
  <si>
    <t>Отделение челюстно-лицевой хирургии</t>
  </si>
  <si>
    <t>B.01.068.003.000.000.000.000.002</t>
  </si>
  <si>
    <t>Отделение челюстно-лицевой хирургии (дневной стационар при стационаре)</t>
  </si>
  <si>
    <t>B.01.053.006.000.000.000.000.001</t>
  </si>
  <si>
    <t>Урологическое отделение № 2</t>
  </si>
  <si>
    <t>B.01.053.006.000.000.000.000.002</t>
  </si>
  <si>
    <t>Урологическое отделение № 2 (дневной стационар при стационаре)</t>
  </si>
  <si>
    <t>B.01.053.006.000.000.000.000.003</t>
  </si>
  <si>
    <t>Онкоурологическое отделение № 1</t>
  </si>
  <si>
    <t>B.01.053.006.000.000.000.000.004</t>
  </si>
  <si>
    <t>Онкоурологическое отделение № 1 (дневной стационар при стационаре)</t>
  </si>
  <si>
    <t>B.01.029.005.000.000.000.000.001</t>
  </si>
  <si>
    <t>Офтальмологическое отделение</t>
  </si>
  <si>
    <t>B.01.029.005.000.000.000.000.002</t>
  </si>
  <si>
    <t>Офтальмологическое отделение (дневной стационар при стационаре)</t>
  </si>
  <si>
    <t>B.01.004.003.000.000.000.000.001</t>
  </si>
  <si>
    <t>Гастроэнтерологическое отделение</t>
  </si>
  <si>
    <t>B.01.004.003.000.000.000.000.002</t>
  </si>
  <si>
    <t>Гастроэнтерологическое отделение (дневной стационар при стационаре)</t>
  </si>
  <si>
    <t>B.01.005.003.000.000.000.000.001</t>
  </si>
  <si>
    <t>Гематологическое отделение</t>
  </si>
  <si>
    <t>B.01.005.003.000.000.000.000.002</t>
  </si>
  <si>
    <t>Гематологическое отделение (дневной стационар при стационаре)</t>
  </si>
  <si>
    <t>B.01.037.003.000.000.000.000.001</t>
  </si>
  <si>
    <t>Пульмонологическое отделение</t>
  </si>
  <si>
    <t>B.01.037.003.000.000.000.000.002</t>
  </si>
  <si>
    <t>Пульмонологическое отделение (дневной стационар при стационаре)</t>
  </si>
  <si>
    <t>B.01.015.006.000.000.000.000.001</t>
  </si>
  <si>
    <t>Кардиологическое отделение</t>
  </si>
  <si>
    <t>B.01.015.006.000.000.000.000.002</t>
  </si>
  <si>
    <t>Кардиологическое отделение (дневной стационар при стационаре)</t>
  </si>
  <si>
    <t>B.01.025.003.000.000.000.000.001</t>
  </si>
  <si>
    <t>Нефрологическое отделение</t>
  </si>
  <si>
    <t>B.01.023.003.000.000.000.000.001</t>
  </si>
  <si>
    <t>Неврологическое отделение</t>
  </si>
  <si>
    <t>B.01.023.003.000.000.000.000.002</t>
  </si>
  <si>
    <t>Неврологическое отделение (дневной стационар при стационаре)</t>
  </si>
  <si>
    <t>B.01.023.003.000.000.000.000.005</t>
  </si>
  <si>
    <t>Отделение для больных с острыми нарушениями мозгового кровообращения</t>
  </si>
  <si>
    <t>B.01.058.006.000.000.000.000.001</t>
  </si>
  <si>
    <t>Эндокринологическое отделение</t>
  </si>
  <si>
    <t>B.01.058.006.000.000.000.000.002</t>
  </si>
  <si>
    <t>Эндокринологическое отделение (дневной стационар при стационаре)</t>
  </si>
  <si>
    <t>B.01.040.003.000.000.000.000.001</t>
  </si>
  <si>
    <t>Ревматологическое отделение</t>
  </si>
  <si>
    <t>B.01.040.003.000.000.000.000.002</t>
  </si>
  <si>
    <t>Ревматологическое отделение (дневной стационар при стационаре)</t>
  </si>
  <si>
    <t>B.01.014.003.000.000.000.000.001</t>
  </si>
  <si>
    <t>Инфекционное отделение</t>
  </si>
  <si>
    <t>B.01.047.009.000.000.000.000.002</t>
  </si>
  <si>
    <t>B.01.050.003.000.000.000.000.004</t>
  </si>
  <si>
    <t>Дневной стационар ортопедический</t>
  </si>
  <si>
    <t>Стационар краткосрочного пребывания*</t>
  </si>
  <si>
    <t>*Диагностические исследования, консультации в других отделениях оплачиваются дополнительно в соответствии с действующим прейскурантом</t>
  </si>
  <si>
    <t>Приложение №12</t>
  </si>
  <si>
    <t>Услуги по обеспечению комфортности пребывания в медицинском учреждении (1 день)</t>
  </si>
  <si>
    <t>Наименование отделения</t>
  </si>
  <si>
    <t>Номер палаты</t>
  </si>
  <si>
    <t>Количество мест</t>
  </si>
  <si>
    <t>Цена услуги, руб.</t>
  </si>
  <si>
    <t>НДС (20%), руб.</t>
  </si>
  <si>
    <t>Цена услуги с НДС, руб.</t>
  </si>
  <si>
    <t>Кардиохирургическое отделение</t>
  </si>
  <si>
    <t>Хирургическое торакальное отделение</t>
  </si>
  <si>
    <t>Урологическое отделение № 1 (Онкоурология)</t>
  </si>
  <si>
    <t>Неврологическое отделение для больных с острыми нарушениями мозгового кровообращения</t>
  </si>
  <si>
    <t>Стационар краткосрочного пребывания</t>
  </si>
  <si>
    <t>611а</t>
  </si>
  <si>
    <t>611б</t>
  </si>
  <si>
    <t>Приложение № 16</t>
  </si>
  <si>
    <t xml:space="preserve">Прейскурант платных медицинских услуг, оказываемых
 ГОБУЗ "МОКБ им. П.А. Баяндина" </t>
  </si>
  <si>
    <t xml:space="preserve"> Наименование услуги</t>
  </si>
  <si>
    <t>B.01.001.001.000.000.000.000.000</t>
  </si>
  <si>
    <t>Прием (осмотр, консультация) врача-акушера-гинеколога первичный</t>
  </si>
  <si>
    <t>B.01.001.001.000.000.000.000.001</t>
  </si>
  <si>
    <t>Прием (осмотр, консультация) врача-акушера-гинеколога - заведующего отделением</t>
  </si>
  <si>
    <t>B.01.001.001.000.000.000.000.003</t>
  </si>
  <si>
    <t>Прием (осмотр, консультация) врача-акушера-гинеколога (К.М.Н.) первичный</t>
  </si>
  <si>
    <t>B.01.002.001.000.000.000.000.000</t>
  </si>
  <si>
    <t>Прием (осмотр, консультация) врача-аллерголога-иммунолога первичный</t>
  </si>
  <si>
    <t>B.01.002.001.000.000.000.000.001</t>
  </si>
  <si>
    <t>Прием (осмотр, консультация) врача-аллерголога-иммунолога первичный (детский прием)</t>
  </si>
  <si>
    <t>B.01.004.001.000.000.000.000.000</t>
  </si>
  <si>
    <t>Прием (осмотр, консультация) врача-гастроэнтеролога первичный</t>
  </si>
  <si>
    <t>B.01.004.001.000.000.000.000.001</t>
  </si>
  <si>
    <t>Прием (осмотр, консультация) врача-гастроэнтеролога - заведующего отделением</t>
  </si>
  <si>
    <t>B.01.005.001.000.000.000.000.000</t>
  </si>
  <si>
    <t>Прием (осмотр, консультация) врача-гематолога первичный</t>
  </si>
  <si>
    <t>B.01.005.001.000.000.000.000.001</t>
  </si>
  <si>
    <t>Прием (осмотр, консультация) врача-гематолога - заведующего отделением</t>
  </si>
  <si>
    <t>B.01.008.001.000.000.000.000.000</t>
  </si>
  <si>
    <t>Прием (осмотр, консультация) врача-дерматовенеролога первичный</t>
  </si>
  <si>
    <t>B.01.014.001.000.000.000.000.000</t>
  </si>
  <si>
    <t>Прием (осмотр, консультация) врача-инфекциониста первичный</t>
  </si>
  <si>
    <t>B.01.014.001.000.000.000.000.002</t>
  </si>
  <si>
    <t>Прием (осмотр, консультация) врача-инфекциониста - заведующего отделением</t>
  </si>
  <si>
    <t>B.01.015.001.000.000.000.000.000</t>
  </si>
  <si>
    <t>Прием (осмотр, консультация) врача-кардиолога первичный</t>
  </si>
  <si>
    <t>B.01.015.001.000.000.000.000.003</t>
  </si>
  <si>
    <t>Прием (осмотр, консультация) врача-кардиолога - заведующего отделением</t>
  </si>
  <si>
    <t>B.01.015.001.000.000.000.000.006</t>
  </si>
  <si>
    <t>Прием (осмотр, консультация) врача-кардиолога-аритмолога с проверкой работы имплантированного антиаритмического устройства</t>
  </si>
  <si>
    <t>B.01.015.003.000.000.000.000.000</t>
  </si>
  <si>
    <t>Прием (осмотр, консультация) врача-детского кардиолога первичный</t>
  </si>
  <si>
    <t>B.01.018.001.000.000.000.000.000</t>
  </si>
  <si>
    <t>Прием (осмотр, консультация) врача-колопроктолога первичный</t>
  </si>
  <si>
    <t>B.01.023.001.000.000.000.000.000</t>
  </si>
  <si>
    <t>Прием (осмотр, консультация) врача-невролога первичный</t>
  </si>
  <si>
    <t>B.01.023.001.000.000.000.000.001</t>
  </si>
  <si>
    <t>Прием (осмотр, консультация) врача-невролога (детский прием)</t>
  </si>
  <si>
    <t>B.01.023.001.000.000.000.000.003</t>
  </si>
  <si>
    <t>Прием (осмотр, консультация) врача-невролога - заведующего отделением</t>
  </si>
  <si>
    <t>B.01.023.001.000.000.000.000.006</t>
  </si>
  <si>
    <t>Прием (осмотр, консультация) врача-невролога (К.М.Н.) первичный</t>
  </si>
  <si>
    <t>B.01.024.001.000.000.000.000.000</t>
  </si>
  <si>
    <t>Прием (осмотр, консультация) врача-нейрохирурга первичный</t>
  </si>
  <si>
    <t>B.01.024.001.000.000.000.000.001</t>
  </si>
  <si>
    <t>Прием (осмотр, консультация) врача-нейрохирурга первичный (детский прием)</t>
  </si>
  <si>
    <t>B.01.024.001.000.000.000.000.002</t>
  </si>
  <si>
    <t>Прием (осмотр, консультация) врача-нейрохирурга - заведующего отделением</t>
  </si>
  <si>
    <t>B.01.024.001.000.000.000.000.004</t>
  </si>
  <si>
    <t>Прием (осмотр, консультация) врача-нейрохирурга (К.М.Н.) первичный</t>
  </si>
  <si>
    <t>B.01.025.001.000.000.000.000.000</t>
  </si>
  <si>
    <t>Прием (осмотр, консультация) врача-нефролога первичный</t>
  </si>
  <si>
    <t>B.01.025.001.000.000.000.000.001</t>
  </si>
  <si>
    <t>Прием (осмотр, консультация) врача-нефролога - заведующего отделением</t>
  </si>
  <si>
    <t>B.01.028.001.000.000.000.000.000</t>
  </si>
  <si>
    <t>Прием (осмотр, консультация) врача-оториноларинголога первичный</t>
  </si>
  <si>
    <t>B.01.028.001.000.000.000.000.003</t>
  </si>
  <si>
    <t>Прием (осмотр, консультация) врача-оториноларинголога - заведующего отделением</t>
  </si>
  <si>
    <t>B.01.028.001.000.000.000.000.007</t>
  </si>
  <si>
    <t>Прием (осмотр, консультация) врача-оториноларинголога - заведующего фониатрическим кабинетом</t>
  </si>
  <si>
    <t>B.01.028.001.000.000.000.000.006</t>
  </si>
  <si>
    <t>Прием (осмотр, консультация) врача-оториноларинголога (К.М.Н.) первичный</t>
  </si>
  <si>
    <t>B.01.029.001.000.000.000.000.000</t>
  </si>
  <si>
    <t>Прием (осмотр, консультация) врача-офтальмолога первичный</t>
  </si>
  <si>
    <t>B.01.029.001.000.000.000.000.002</t>
  </si>
  <si>
    <t>Прием (осмотр, консультация) врача-офтальмолога первичный (детский прием)</t>
  </si>
  <si>
    <t>B.01.029.001.000.000.000.000.003</t>
  </si>
  <si>
    <t>Прием (осмотр, консультация) врача-офтальмолога - заведующего отделением</t>
  </si>
  <si>
    <t>B.01.037.001.000.000.000.000.000</t>
  </si>
  <si>
    <t>Прием (осмотр, консультация) врача-пульмонолога первичный</t>
  </si>
  <si>
    <t>B.01.037.001.000.000.000.000.003</t>
  </si>
  <si>
    <t>Прием (осмотр, консультация) врача-пульмонолога первичный (детский прием)</t>
  </si>
  <si>
    <t>B.01.037.001.000.000.000.000.002</t>
  </si>
  <si>
    <t>Прием (осмотр, консультация) врача-пульмонолога - заведующего отделением</t>
  </si>
  <si>
    <t>B.01.039.001.000.000.000.000.001</t>
  </si>
  <si>
    <t>Прием (осмотр, консультация) врача-рентгенолога - заведующего отделением</t>
  </si>
  <si>
    <t>B.01.040.001.000.000.000.000.000</t>
  </si>
  <si>
    <t>Прием (осмотр, консультация) врача-ревматолога первичный</t>
  </si>
  <si>
    <t>B.01.040.001.000.000.000.000.002</t>
  </si>
  <si>
    <t>Прием (осмотр, консультация) врача-ревматолога - заведующего отделением</t>
  </si>
  <si>
    <t>B.01.043.001.000.000.000.000.000</t>
  </si>
  <si>
    <t>Прием (осмотр, консультация) врача-сердечно-сосудистого хирурга первичный</t>
  </si>
  <si>
    <t>B.01.043.001.000.000.000.000.001</t>
  </si>
  <si>
    <t>Прием (осмотр, консультация) врача-сердечно-сосудистого хирурга - заведующего отделением</t>
  </si>
  <si>
    <t>B.01.043.001.000.000.000.000.003</t>
  </si>
  <si>
    <t>Прием (осмотр, консультация) врача-сердечно-сосудистого хирурга (К.М.Н.) первичный</t>
  </si>
  <si>
    <t>B.01.046.001.000.000.000.000.000</t>
  </si>
  <si>
    <t>Прием (осмотр, консультация) врача сурдолога-оториноларинголога первичный</t>
  </si>
  <si>
    <t>B.01.046.001.000.000.000.000.001</t>
  </si>
  <si>
    <t>Прием (осмотр, консультация) врача сурдолога-оториноларинголога - заведующего кабинетом</t>
  </si>
  <si>
    <t>B.01.047.001.000.000.000.000.000</t>
  </si>
  <si>
    <t>Прием (осмотр, консультация) врача-терапевта первичный</t>
  </si>
  <si>
    <t>B.01.047.001.000.000.000.000.002</t>
  </si>
  <si>
    <t>Прием (осмотр, консультация) врача-терапевта - заведующего отделением</t>
  </si>
  <si>
    <t>B.01.049.001.000.000.000.000.000</t>
  </si>
  <si>
    <t>Прием (осмотр, консультация) врача-торакального хирурга первичный</t>
  </si>
  <si>
    <t>B.01.049.001.000.000.000.000.001</t>
  </si>
  <si>
    <t>Прием (осмотр, консультация) врача-торакального хирурга - заведующего отделением</t>
  </si>
  <si>
    <t>B.01.050.001.000.000.000.000.000</t>
  </si>
  <si>
    <t>Прием (осмотр, консультация) врача-травматолога-ортопеда первичный</t>
  </si>
  <si>
    <t>B.01.050.001.000.000.000.000.002</t>
  </si>
  <si>
    <t>Прием (осмотр, консультация) врача-травматолога-ортопеда - заведующего отделением</t>
  </si>
  <si>
    <t>B.01.050.001.000.000.000.000.005</t>
  </si>
  <si>
    <t>Прием (осмотр, консультация) врача-травматолога-ортопеда (К.М.Н.) первичный</t>
  </si>
  <si>
    <t>B.01.052.001.000.000.000.000.001</t>
  </si>
  <si>
    <t>Осмотр (консультация) врача ультразвуковой диагностики - заведующего отделением</t>
  </si>
  <si>
    <t>B.01.053.001.000.000.000.000.000</t>
  </si>
  <si>
    <t>Прием (осмотр, консультация) врача-уролога первичный</t>
  </si>
  <si>
    <t>B.01.053.001.000.000.000.000.002</t>
  </si>
  <si>
    <t>Прием (осмотр, консультация) врача-уролога - заведующего отделением</t>
  </si>
  <si>
    <t>B.01.053.001.000.000.000.000.004</t>
  </si>
  <si>
    <t>Прием (осмотр, консультация) врача-уролога (К.М.Н.) первичный</t>
  </si>
  <si>
    <t>B.01.054.001.000.000.000.000.000</t>
  </si>
  <si>
    <t>Осмотр (консультация) врача-физиотерапевта</t>
  </si>
  <si>
    <t>B.01.054.001.000.000.000.000.001</t>
  </si>
  <si>
    <t>Осмотр (консультация) врача-физиотерапевта заведующего отделением</t>
  </si>
  <si>
    <t>B.01.056.002.000.000.000.000.001</t>
  </si>
  <si>
    <t>Прием (осмотр, консультация) врача функциональной диагностики - заведующего отделением</t>
  </si>
  <si>
    <t>B.01.057.001.000.000.000.000.000</t>
  </si>
  <si>
    <t>Прием (осмотр, консультация) врача-хирурга первичный</t>
  </si>
  <si>
    <t>B.01.057.001.000.000.000.000.002</t>
  </si>
  <si>
    <t>Прием (осмотр, консультация) врача-хирурга - заведующего отделением</t>
  </si>
  <si>
    <t>B.01.057.001.000.000.000.000.004</t>
  </si>
  <si>
    <t>Прием (осмотр, консультация) врача-хирурга (К.М.Н.) первичный</t>
  </si>
  <si>
    <t>B.01.057.003.000.000.000.000.000</t>
  </si>
  <si>
    <t>Прием (осмотр, консультация) врача-пластического хирурга первичный</t>
  </si>
  <si>
    <t>B.01.058.001.000.000.000.000.000</t>
  </si>
  <si>
    <t>Прием (осмотр, консультация) врача-эндокринолога первичный</t>
  </si>
  <si>
    <t>B.01.058.001.000.000.000.000.001</t>
  </si>
  <si>
    <t>Прием (осмотр, консультация) врача-эндокринолога - заведующего отделением</t>
  </si>
  <si>
    <t>B.01.058.003.000.000.000.000.000</t>
  </si>
  <si>
    <t>Прием (осмотр, консультация) врача-детского эндокринолога первичный</t>
  </si>
  <si>
    <t>B.01.068.001.000.000.000.000.000</t>
  </si>
  <si>
    <t>Прием (осмотр, консультация) врача-челюстно-лицевого хирурга первичный</t>
  </si>
  <si>
    <t>B.01.068.001.000.000.000.000.001</t>
  </si>
  <si>
    <t>Прием (осмотр, консультация) врача-челюстно-лицевого хирурга - заведующего отделением</t>
  </si>
  <si>
    <t>B.01.027.001.000.000.000.000.000</t>
  </si>
  <si>
    <t>Прием (осмотр, консультация) врача-онколога первичный</t>
  </si>
  <si>
    <t>B.01.051.001.000.000.000.000.000</t>
  </si>
  <si>
    <t>Прием (осмотр, консультация) врача-трансфузиолога первичный</t>
  </si>
  <si>
    <t>B.01.045.004.000.000.000.000.001</t>
  </si>
  <si>
    <t>Подготовка экспертного заключения (справка по запросу) - 1 час</t>
  </si>
  <si>
    <t>Процедурный кабинет</t>
  </si>
  <si>
    <t>A.11.01.002.000.000.000.000.000</t>
  </si>
  <si>
    <t xml:space="preserve">Подкожное введение лекарственных препаратов </t>
  </si>
  <si>
    <t>A.11.02.002.000.000.000.000.000</t>
  </si>
  <si>
    <t>Внутримышечное введение лекарственных препаратов</t>
  </si>
  <si>
    <t>A.11.12.003.000.000.000.000.000</t>
  </si>
  <si>
    <t>Внутривенное введение лекарственных препаратов</t>
  </si>
  <si>
    <t>A.11.12.003.001.000.000.000.000</t>
  </si>
  <si>
    <t>Непрерывное внутривенное введение лекарственных препаратов</t>
  </si>
  <si>
    <t>A.11.12.009.000.000.000.000.000</t>
  </si>
  <si>
    <t>Взятие крови из периферической вены</t>
  </si>
  <si>
    <t>A.11.12.009.000.000.000.000.001</t>
  </si>
  <si>
    <t>Взятие венозной крови из периферической вены для лабораторных исследований с использованием системы "Vacutainer"</t>
  </si>
  <si>
    <t>A.11.12.009.000.000.000.000.003</t>
  </si>
  <si>
    <t>Взятие венозной крови из периферической вены для лабораторных исследований с использованием 2-х систем "Vacutainer"</t>
  </si>
  <si>
    <t>A.11.12.009.000.000.000.000.004</t>
  </si>
  <si>
    <t>Взятие венозной крови из периферической вены для лабораторных исследований с использованием 3-х систем "Vacutainer"</t>
  </si>
  <si>
    <t>A.11.12.009.000.000.000.000.005</t>
  </si>
  <si>
    <t>Взятие венозной крови из периферической вены для лабораторных исследований с использованием 4-х систем "Vacutainer"</t>
  </si>
  <si>
    <t>A.11.12.009.000.000.000.000.006</t>
  </si>
  <si>
    <t>Взятие венозной крови из периферической вены для лабораторных исследований с использованием 5-и систем "Vacutainer"</t>
  </si>
  <si>
    <t>A.11.12.009.000.000.000.000.007</t>
  </si>
  <si>
    <t>Взятие венозной крови из периферической вены для лабораторных исследований с использованием 6-и систем "Vacutainer"</t>
  </si>
  <si>
    <t>A.12.05.015.000.000.000.000.000</t>
  </si>
  <si>
    <t>Исследование времени кровотечения</t>
  </si>
  <si>
    <t>A.12.05.016.000.000.000.000.000</t>
  </si>
  <si>
    <t>Исследование свойств сгустка крови</t>
  </si>
  <si>
    <t>A.11.08.010.000.000.000.000.000</t>
  </si>
  <si>
    <t>Получение материала из верхних дыхательных путей</t>
  </si>
  <si>
    <t>A.11.28.006.000.000.000.000.000</t>
  </si>
  <si>
    <t>Получение уретрального отделяемого</t>
  </si>
  <si>
    <t>Кабинет врача-гинеколога</t>
  </si>
  <si>
    <t>A.11.20.005.000.000.000.000.000</t>
  </si>
  <si>
    <t>Получение влагалищного мазка</t>
  </si>
  <si>
    <t>A.11.20.002.000.000.000.000.000</t>
  </si>
  <si>
    <t>Получение цервикального мазка</t>
  </si>
  <si>
    <t>A.03.20.001.000.000.000.000.000</t>
  </si>
  <si>
    <t>Кольпоскопия</t>
  </si>
  <si>
    <t>A.11.20.011.000.000.000.000.000</t>
  </si>
  <si>
    <t>Биопсия шейки матки</t>
  </si>
  <si>
    <t>A.16.20.079.000.000.000.000.000</t>
  </si>
  <si>
    <t>Вакуум-аспирация эндометрия</t>
  </si>
  <si>
    <t>A.11.20.024.000.000.000.000.000</t>
  </si>
  <si>
    <t>Введение лекарственных препаратов интравагинально</t>
  </si>
  <si>
    <t>A.11.20.012.000.000.000.000.000</t>
  </si>
  <si>
    <t>Микроспринцевание (ирригация) влагалища</t>
  </si>
  <si>
    <t>A.14.20.001.000.000.000.000.000</t>
  </si>
  <si>
    <t>Спринцевание влагалища</t>
  </si>
  <si>
    <t>A.11.20.013.000.000.000.000.000</t>
  </si>
  <si>
    <t>Тампонирование лечебное влагалища</t>
  </si>
  <si>
    <t>Сурдологический кабинет</t>
  </si>
  <si>
    <t>A.12.25.001.000.000.000.000.000</t>
  </si>
  <si>
    <t>Тональная аудиометрия</t>
  </si>
  <si>
    <t>Фониатрический кабинет</t>
  </si>
  <si>
    <t>A.11.09.006.000.000.000.000.000</t>
  </si>
  <si>
    <t>Эндотрахеальное введение лекарственных препаратов</t>
  </si>
  <si>
    <t>A.11.24.001.000.000.000.000.001</t>
  </si>
  <si>
    <t>Блокада верхнегортанных нервов</t>
  </si>
  <si>
    <t>Офтальмологический кабинет</t>
  </si>
  <si>
    <t>A.04.26.002.000.000.000.000.000</t>
  </si>
  <si>
    <t>Ультразвуковое исследование глазного яблока</t>
  </si>
  <si>
    <t>A.03.26.020.000.000.000.000.000</t>
  </si>
  <si>
    <t>Компьютерная периметрия</t>
  </si>
  <si>
    <t>A.03.26.011.000.000.000.000.000</t>
  </si>
  <si>
    <t>Кератопахометрия</t>
  </si>
  <si>
    <t>A.03.26.019.000.000.000.000.000</t>
  </si>
  <si>
    <t>Оптическое исследование сетчатки с помощью компьютерного анализатора</t>
  </si>
  <si>
    <t>A.03.26.019.001.000.000.000.000</t>
  </si>
  <si>
    <t>Оптическое исследование переднего отдела глаза с помощью компьютерного анализатора</t>
  </si>
  <si>
    <t>A.03.26.019.002.000.000.000.000</t>
  </si>
  <si>
    <t>Оптическое исследование заднего отдела глаза с помощью компьютерного анализатора</t>
  </si>
  <si>
    <t>A.03.26.019.003.000.000.000.000</t>
  </si>
  <si>
    <t>Оптическое исследование головки зрительного нерва и слоя нервных волокон с помощью компьютерного анализатора</t>
  </si>
  <si>
    <t>A.05.26.001.000.000.000.000.000</t>
  </si>
  <si>
    <t>Электроретинография</t>
  </si>
  <si>
    <t>A.05.26.002.000.000.000.000.000</t>
  </si>
  <si>
    <t>Регистрация зрительных вызванных потенциалов коры головного мозга</t>
  </si>
  <si>
    <t>A.05.26.003.000.000.000.000.000</t>
  </si>
  <si>
    <t>Регистрация электрической чувствительности и лабильности зрительного анализатора</t>
  </si>
  <si>
    <t>Приложение №3</t>
  </si>
  <si>
    <t>от  _________ 2021 № ______</t>
  </si>
  <si>
    <t>с 01.01.2022</t>
  </si>
  <si>
    <t>Отделения стационара хирургического профиля</t>
  </si>
  <si>
    <t>A.16.01.012.000.000.000.000.000</t>
  </si>
  <si>
    <t>Вскрытие и дренирование флегмоны (абсцесса)</t>
  </si>
  <si>
    <t>A.15.03.003.000.000.000.000.001</t>
  </si>
  <si>
    <t>Гипсование верхней конечности (лучезапястный сустав) при переломах костей</t>
  </si>
  <si>
    <t>A.15.03.003.000.000.000.000.002</t>
  </si>
  <si>
    <t>Гипсование верхней конечности (фиксация локтевого сустава) при переломах костей</t>
  </si>
  <si>
    <t>A.15.03.003.000.000.000.000.011</t>
  </si>
  <si>
    <t>Гипсование верхней конечности до здорового плеча при переломах костей</t>
  </si>
  <si>
    <t>A.15.03.003.000.000.000.000.007</t>
  </si>
  <si>
    <t>Гипсование коленного сустава при переломах костей</t>
  </si>
  <si>
    <t>A.15.03.003.000.000.000.000.008</t>
  </si>
  <si>
    <t>Гипсование коленного сустава со стопой при переломах костей</t>
  </si>
  <si>
    <t>A.15.03.003.000.000.000.000.003</t>
  </si>
  <si>
    <t>Гипсование нижней конечности (голень со стопой) при переломах костей</t>
  </si>
  <si>
    <t>A.15.03.003.000.000.000.000.010</t>
  </si>
  <si>
    <t>Гипсование нижней конечности (повязка "Сапожок") при переломах костей</t>
  </si>
  <si>
    <t>A.15.03.003.000.000.000.000.009</t>
  </si>
  <si>
    <t>Гипсование нижней конечности от бедра до стопы при переломах костей</t>
  </si>
  <si>
    <t>A.15.03.003.000.000.000.000.005</t>
  </si>
  <si>
    <t>Гипсование при переломах костей (повязка Дезо)</t>
  </si>
  <si>
    <t>A.15.03.003.000.000.000.000.006</t>
  </si>
  <si>
    <t>Гипсование тазобедренного сустава со стопой при переломах костей</t>
  </si>
  <si>
    <t>A.15.04.002.000.000.000.000.001</t>
  </si>
  <si>
    <t>Иммобилизация при вывихах (подвывихах) суставов (повязка Дезо)</t>
  </si>
  <si>
    <t>A.15.03.003.000.000.000.000.004</t>
  </si>
  <si>
    <t>Наложение гипсовой повязки Смирнова-Вайнштейна</t>
  </si>
  <si>
    <t>A.15.04.002.000.000.000.000.000</t>
  </si>
  <si>
    <t>Наложение иммобилизационной повязки при вывихах (подвывихах) суставов</t>
  </si>
  <si>
    <t>A.15.01.002.000.000.000.000.000</t>
  </si>
  <si>
    <t>Наложение повязки при гнойных заболеваниях кожи и подкожной клетчатки</t>
  </si>
  <si>
    <t>A.15.01.001.000.000.000.000.000</t>
  </si>
  <si>
    <t>Наложение повязки при нарушении целостности кожных покровов</t>
  </si>
  <si>
    <t>A.16.30.069.000.000.000.000.000</t>
  </si>
  <si>
    <t>Снятие послеоперационных швов (лигатур)</t>
  </si>
  <si>
    <t>A.16.01.008.000.000.000.000.002</t>
  </si>
  <si>
    <t>Сшивание кожи и подкожной клетчатки (разрез более 10 см)</t>
  </si>
  <si>
    <t>A.16.01.008.000.000.000.000.001</t>
  </si>
  <si>
    <t>Сшивание кожи и подкожной клетчатки (разрез до 10 см)</t>
  </si>
  <si>
    <t>A.16.01.004.000.000.000.000.000</t>
  </si>
  <si>
    <t>Хирургическая обработка раны или инфицированной ткани</t>
  </si>
  <si>
    <t>Приложение №1</t>
  </si>
  <si>
    <t>с  14.06.2022</t>
  </si>
  <si>
    <t>Клинико-диагностическая лаборатория</t>
  </si>
  <si>
    <t xml:space="preserve">Клинические исследования </t>
  </si>
  <si>
    <t>A.09.19.001.000.000.000.000.000</t>
  </si>
  <si>
    <t>Исследование кала на скрытую кровь</t>
  </si>
  <si>
    <t>B.03.016.015.000.000.000.000.000</t>
  </si>
  <si>
    <t>Исследование мочи методом Зимницкого</t>
  </si>
  <si>
    <t>B.03.016.014.000.000.000.000.000</t>
  </si>
  <si>
    <t>Исследование мочи методом Нечипоренко</t>
  </si>
  <si>
    <t>A.12.05.002.000.000.000.000.000</t>
  </si>
  <si>
    <t>Исследование осмотической резистентности эритроцитов</t>
  </si>
  <si>
    <t>A.12.05.123.000.000.000.000.000</t>
  </si>
  <si>
    <t>Исследование уровня ретикулоцитов в крови</t>
  </si>
  <si>
    <t>A.12.05.120.000.000.000.000.000</t>
  </si>
  <si>
    <t>Исследование уровня тромбоцитов в крови</t>
  </si>
  <si>
    <t>A.12.05.001.000.000.000.000.000</t>
  </si>
  <si>
    <t>Исследование скорости оседания эритроцитов</t>
  </si>
  <si>
    <t>B.03.016.010.000.000.000.000.000</t>
  </si>
  <si>
    <t>Копрологическое исследование</t>
  </si>
  <si>
    <t>A.26.19.011.000.000.000.000.000</t>
  </si>
  <si>
    <t>Микроскопическое исследование кала на простейшие</t>
  </si>
  <si>
    <t>A.26.19.010.000.000.000.000.000</t>
  </si>
  <si>
    <t>Микроскопическое исследование кала на яйца и личинки гельминтов</t>
  </si>
  <si>
    <t>A.26.09.001.000.000.000.000.000</t>
  </si>
  <si>
    <t>Микроскопическое исследование мокроты на микобактерии (Mycobacterium spp.)</t>
  </si>
  <si>
    <t>A.26.01.018.000.000.000.000.001</t>
  </si>
  <si>
    <t>Микроскопическое исследование на наличие клещей рода Demodex</t>
  </si>
  <si>
    <t>A.12.09.010.000.000.000.000.000</t>
  </si>
  <si>
    <t>Микроскопическое исследование нативного и окрашенного препарата мокроты</t>
  </si>
  <si>
    <t>A.12.21.005.000.000.000.000.000</t>
  </si>
  <si>
    <t>Микроскопическое исследование осадка секрета простаты</t>
  </si>
  <si>
    <t>A.26.20.006.000.000.000.000.002</t>
  </si>
  <si>
    <t>Микроскопическое исследование отделяемого половых органов</t>
  </si>
  <si>
    <t>A.26.01.017.000.000.000.000.000</t>
  </si>
  <si>
    <t>Микроскопическое исследование отпечатков с поверхности кожи перианальных складок на яйца остриц (Enterobius vermicularis)</t>
  </si>
  <si>
    <t>A.12.21.001.000.000.000.000.000</t>
  </si>
  <si>
    <t>Микроскопическое исследование спермы</t>
  </si>
  <si>
    <t>A.12.21.001.000.000.000.000.001</t>
  </si>
  <si>
    <t>Микроскопическое исследование эякулята (морфология сперматозоидов)</t>
  </si>
  <si>
    <t>B.03.016.002.000.000.000.000.000</t>
  </si>
  <si>
    <t>Общий (клинический) анализ крови</t>
  </si>
  <si>
    <t>B.03.016.003.000.000.000.000.000</t>
  </si>
  <si>
    <t>Общий (клинический) анализ крови развернутый</t>
  </si>
  <si>
    <t>B.03.016.006.000.000.000.000.000</t>
  </si>
  <si>
    <t>Общий (клинический) анализ мочи</t>
  </si>
  <si>
    <t>A.12.05.006.000.000.000.000.000</t>
  </si>
  <si>
    <t>Определение антигена D системы Резус (резус-фактор)</t>
  </si>
  <si>
    <t>A.26.06.082.001.000.000.000.000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</si>
  <si>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</si>
  <si>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A.09.28.003.002.000.000.000.000</t>
  </si>
  <si>
    <t>Определение количества белка в суточной моче</t>
  </si>
  <si>
    <t>A.12.05.005.000.000.000.000.000</t>
  </si>
  <si>
    <t>Определение основных групп по системе AB0</t>
  </si>
  <si>
    <t>A.12.06.027.000.000.000.000.000</t>
  </si>
  <si>
    <t>Определение содержания антител к антигенам эритроцитов в сыворотке крови</t>
  </si>
  <si>
    <t>A.12.06.028.000.000.000.000.001</t>
  </si>
  <si>
    <t>Определение уровня антиспермальных антител на сперматозоиды IgG (MAR - тест)</t>
  </si>
  <si>
    <t>A.12.06.028.000.000.000.000.002</t>
  </si>
  <si>
    <t>Определение уровня антиспермальных антител на сперматозоиды IgА (MAR - тест)</t>
  </si>
  <si>
    <t>A.12.05.122.000.000.000.000.001</t>
  </si>
  <si>
    <t>Просмотр мазка крови для анализа аномалий морфологии эритроцитов</t>
  </si>
  <si>
    <t>A.08.22.004.000.000.000.000.000</t>
  </si>
  <si>
    <t>Цитологическое исследование микропрепарата тканей щитовидной железы</t>
  </si>
  <si>
    <t>A.08.01.002.000.000.000.000.000</t>
  </si>
  <si>
    <t>Цитологическое исследование микропрепарата кожи</t>
  </si>
  <si>
    <t>A.08.26.007.000.000.000.000.000</t>
  </si>
  <si>
    <t>A.08.09.010.000.000.000.000.000</t>
  </si>
  <si>
    <t>Цитологическое исследование плевральной жидкости</t>
  </si>
  <si>
    <t>A.08.30.031.000.000.000.000.000</t>
  </si>
  <si>
    <t>Цитологическое исследование перитонеальной жидкости</t>
  </si>
  <si>
    <t>A.08.28.012.000.000.000.000.000</t>
  </si>
  <si>
    <t>Исследование мочи для выявления клеток опухоли (первичное стекло)</t>
  </si>
  <si>
    <t xml:space="preserve">Биохимические  исследования </t>
  </si>
  <si>
    <t>A.12.05.039.000.000.000.000.000</t>
  </si>
  <si>
    <t>Активированное частичное тромбопластиновое время</t>
  </si>
  <si>
    <t>A.12.05.011.000.000.000.000.000</t>
  </si>
  <si>
    <t xml:space="preserve">Исследование железосвязывающей способности сыворотки </t>
  </si>
  <si>
    <t>A.09.05.027.000.000.000.000.001</t>
  </si>
  <si>
    <t xml:space="preserve">Исследование липидного профиля </t>
  </si>
  <si>
    <t>A.09.05.011.000.000.000.000.000</t>
  </si>
  <si>
    <t xml:space="preserve">Исследование уровня альбумина в крови </t>
  </si>
  <si>
    <t>A.09.05.022.001.000.000.000.000</t>
  </si>
  <si>
    <t>Исследование уровня билирубина связанного (конъюгированного) в крови</t>
  </si>
  <si>
    <t>A.09.05.083.000.000.000.000.000</t>
  </si>
  <si>
    <t xml:space="preserve">Исследование уровня гликированного гемоглобина в крови </t>
  </si>
  <si>
    <t>A.09.05.023.000.000.000.000.000</t>
  </si>
  <si>
    <t>Исследование уровня глюкозы в крови</t>
  </si>
  <si>
    <t>A.09.05.051.001.000.000.000.001</t>
  </si>
  <si>
    <t>Исследование уровня Д-димера (количественный)</t>
  </si>
  <si>
    <t>A.09.05.007.000.000.000.000.000</t>
  </si>
  <si>
    <t>Исследование уровня железа сыворотки крови</t>
  </si>
  <si>
    <t>A.09.05.054.004.000.000.000.000</t>
  </si>
  <si>
    <t>Исследование уровня иммуноглобулина G в крови</t>
  </si>
  <si>
    <t>A.09.05.054.002.000.000.000.000</t>
  </si>
  <si>
    <t>Исследование уровня иммуноглобулина А в крови</t>
  </si>
  <si>
    <t>A.09.05.054.003.000.000.000.000</t>
  </si>
  <si>
    <t xml:space="preserve">Исследование уровня иммуноглобулина М в крови </t>
  </si>
  <si>
    <t>A.09.05.206.000.000.000.000.000</t>
  </si>
  <si>
    <t xml:space="preserve">Исследование уровня ионизированного кальция в крови </t>
  </si>
  <si>
    <t>A.09.05.020.000.000.000.000.000</t>
  </si>
  <si>
    <t xml:space="preserve">Исследование уровня креатинина в крови </t>
  </si>
  <si>
    <t>A.09.05.017.000.000.000.000.000</t>
  </si>
  <si>
    <t>Исследование уровня мочевины в крови</t>
  </si>
  <si>
    <t>A.09.05.018.000.000.000.000.000</t>
  </si>
  <si>
    <t xml:space="preserve">Исследование уровня мочевой кислоты в крови </t>
  </si>
  <si>
    <t>A.09.05.033.000.000.000.000.000</t>
  </si>
  <si>
    <t xml:space="preserve">Исследование уровня неорганического фосфора в крови </t>
  </si>
  <si>
    <t>A.09.05.010.000.000.000.000.000</t>
  </si>
  <si>
    <t>Исследование уровня общего белка в крови</t>
  </si>
  <si>
    <t>A.09.05.021.000.000.000.000.000</t>
  </si>
  <si>
    <t>Исследование уровня общего билирубина в крови</t>
  </si>
  <si>
    <t>A.09.05.032.000.000.000.000.000</t>
  </si>
  <si>
    <t xml:space="preserve">Исследование уровня общего кальция в крови </t>
  </si>
  <si>
    <t>A.09.05.127.000.000.000.000.000</t>
  </si>
  <si>
    <t xml:space="preserve">Исследование уровня общего магния в сыворотке крови </t>
  </si>
  <si>
    <t>A.09.05.209.000.000.000.000.000</t>
  </si>
  <si>
    <t xml:space="preserve">Исследование уровня прокальцитонина в крови </t>
  </si>
  <si>
    <t>A.09.05.025.000.000.000.000.000</t>
  </si>
  <si>
    <t>Исследование уровня триглицеридов в крови</t>
  </si>
  <si>
    <t>A.09.05.050.000.000.000.000.000</t>
  </si>
  <si>
    <t xml:space="preserve">Исследование уровня фибриногена в крови </t>
  </si>
  <si>
    <t>A.09.05.026.000.000.000.000.000</t>
  </si>
  <si>
    <t>Исследование уровня холестерина в крови</t>
  </si>
  <si>
    <t>A.09.05.004.000.000.000.000.000</t>
  </si>
  <si>
    <t>Исследование уровня холестерина липопротеинов высокой плотности в крови</t>
  </si>
  <si>
    <t>A.09.05.028.000.000.000.000.000</t>
  </si>
  <si>
    <t>Исследование уровня холестерина липопротеинов низкой плотности</t>
  </si>
  <si>
    <t>A.09.05.031.000.000.000.000.000</t>
  </si>
  <si>
    <t>Исследование уровня калия в крови</t>
  </si>
  <si>
    <t>A.09.05.030.000.000.000.000.000</t>
  </si>
  <si>
    <t>Исследование уровня натрия в крови</t>
  </si>
  <si>
    <t>A.09.05.034.000.000.000.000.000</t>
  </si>
  <si>
    <t>Исследование уровня хлоридов в крови</t>
  </si>
  <si>
    <t>A.09.05.177.000.000.000.000.000</t>
  </si>
  <si>
    <t>Исследование уровня/активности изоферментов креатинкиназы в крови</t>
  </si>
  <si>
    <t>A.12.28.002.000.000.000.000.000</t>
  </si>
  <si>
    <t>Исследование функции нефронов по клиренсу креатинина (проба Реберга)</t>
  </si>
  <si>
    <t>B.03.005.006.000.000.000.000.000</t>
  </si>
  <si>
    <t>Коагулограмма (ориентировочное исследование системы гемостаза)</t>
  </si>
  <si>
    <t>B.03.040.001.000.000.000.000.000</t>
  </si>
  <si>
    <t>Комплекс исследований для диагностики системной красной волчанки</t>
  </si>
  <si>
    <t>A.09.05.042.000.000.000.000.000</t>
  </si>
  <si>
    <t>Определение активности аланинаминотрансферазы в крови</t>
  </si>
  <si>
    <t>A.09.28.027.000.000.000.000.000</t>
  </si>
  <si>
    <t>Определение активности альфа-амилазы в моче</t>
  </si>
  <si>
    <t>A.09.05.045.000.000.000.000.000</t>
  </si>
  <si>
    <t>Определение активности амилазы в крови</t>
  </si>
  <si>
    <t>A.09.05.041.000.000.000.000.000</t>
  </si>
  <si>
    <t>Определение активности аспартатаминотрансферазы в крови</t>
  </si>
  <si>
    <t>A.09.05.044.000.000.000.000.000</t>
  </si>
  <si>
    <t>Определение активности гамма-глютамилтрансферазы в крови</t>
  </si>
  <si>
    <t>A.09.05.043.000.000.000.000.000</t>
  </si>
  <si>
    <t>Определение активности креатинкиназы в крови</t>
  </si>
  <si>
    <t>A.09.05.039.000.000.000.000.000</t>
  </si>
  <si>
    <t>Определение активности лактатдегидрогеназы в крови</t>
  </si>
  <si>
    <t>A.09.05.173.000.000.000.000.000</t>
  </si>
  <si>
    <t>Определение активности липазы в сыворотке крови</t>
  </si>
  <si>
    <t>A.09.05.180.000.000.000.000.000</t>
  </si>
  <si>
    <t>Определение активности панкреатической амилазы в крови</t>
  </si>
  <si>
    <t>A.09.05.046.000.000.000.000.000</t>
  </si>
  <si>
    <t>Определение активности щелочной фосфатазы в крови</t>
  </si>
  <si>
    <t>A.09.28.003.001.000.000.000.000</t>
  </si>
  <si>
    <t>Определение альбумина в моче</t>
  </si>
  <si>
    <t>A.12.06.015.000.000.000.000.000</t>
  </si>
  <si>
    <t>Определение антистрептолизина-O в сыворотке крови</t>
  </si>
  <si>
    <t>A.12.30.014.000.000.000.000.000</t>
  </si>
  <si>
    <t>Определение международного нормализованного отношения (МНО)</t>
  </si>
  <si>
    <t>A.12.05.027.000.000.000.000.000</t>
  </si>
  <si>
    <t>Определение протромбинового (тромбопластинового) времени в крови или в плазме</t>
  </si>
  <si>
    <t>A.12.06.019.000.000.000.000.000</t>
  </si>
  <si>
    <t>Определение содержания ревматоидного фактора в крови</t>
  </si>
  <si>
    <t>A.09.05.014.000.000.000.000.000</t>
  </si>
  <si>
    <t>Определение соотношения белковых фракций методом электрофореза</t>
  </si>
  <si>
    <t>A.12.05.028.000.000.000.000.000</t>
  </si>
  <si>
    <t>Определение тромбинового времени в крови</t>
  </si>
  <si>
    <t>A.12.06.060.000.000.000.000.000</t>
  </si>
  <si>
    <t>Определение уровня витамина В12 (цианокобаламин) в крови</t>
  </si>
  <si>
    <t>A.12.05.017.000.000.000.000.001</t>
  </si>
  <si>
    <t>Оценка эффективности антиагренантной терапии (клопидогрел)</t>
  </si>
  <si>
    <t>A.12.06.010.000.000.000.000.005</t>
  </si>
  <si>
    <t>Определение содержания антител к антигенам ядра клетки (ANA), скрининг</t>
  </si>
  <si>
    <t xml:space="preserve">Иммунологические исследования </t>
  </si>
  <si>
    <t>A.12.06.010.000.000.000.000.004</t>
  </si>
  <si>
    <t>Исследование антител к двуспиральной ДНК</t>
  </si>
  <si>
    <t>A.12.06.001.000.000.000.000.000</t>
  </si>
  <si>
    <t>Исследование популяций лимфоцитов</t>
  </si>
  <si>
    <t>A.09.05.089.000.000.000.000.000</t>
  </si>
  <si>
    <t>Исследование уровня альфа-фетопротеина в сыворотке крови</t>
  </si>
  <si>
    <t>A.09.05.202.000.000.000.000.000</t>
  </si>
  <si>
    <t>Исследование уровня антигена аденогенных раков CA 125 в крови</t>
  </si>
  <si>
    <t>A.09.05.201.000.000.000.000.000</t>
  </si>
  <si>
    <t>Исследование уровня антигена аденогенных раков СА 19-9 в крови</t>
  </si>
  <si>
    <t>A.09.05.214.000.000.000.000.000</t>
  </si>
  <si>
    <t>Исследование уровня гомоцистеина в крови</t>
  </si>
  <si>
    <t>A.09.05.056.000.000.000.000.000</t>
  </si>
  <si>
    <t>Исследование уровня инсулина плазмы крови</t>
  </si>
  <si>
    <t>A.09.05.119.000.000.000.000.000</t>
  </si>
  <si>
    <t>Исследование уровня кальцитонина в крови</t>
  </si>
  <si>
    <t>A.09.05.131.000.000.000.000.000</t>
  </si>
  <si>
    <t>Исследование уровня лютеинизирующего гормона в сыворотке крови</t>
  </si>
  <si>
    <t>A.09.05.135.000.000.000.000.000</t>
  </si>
  <si>
    <t>Исследование уровня общего кортизола в крови</t>
  </si>
  <si>
    <t>A.09.05.078.000.000.000.000.000</t>
  </si>
  <si>
    <t>Исследование уровня общего тестостерона в крови</t>
  </si>
  <si>
    <t>A.09.05.154.000.000.000.000.000</t>
  </si>
  <si>
    <t>Исследование уровня общего эстрадиола в крови</t>
  </si>
  <si>
    <t>A.09.05.231.000.000.000.000.000</t>
  </si>
  <si>
    <t>Исследование уровня опухолеассоциированного маркера СА 15-3 в крови</t>
  </si>
  <si>
    <t>A.09.05.058.000.000.000.000.000</t>
  </si>
  <si>
    <t>Исследование уровня паратиреоидного гормона в крови</t>
  </si>
  <si>
    <t>A.09.05.153.000.000.000.000.000</t>
  </si>
  <si>
    <t>Исследование уровня прогестерона в крови</t>
  </si>
  <si>
    <t>A.09.05.087.000.000.000.000.000</t>
  </si>
  <si>
    <t>Исследование уровня пролактина в крови</t>
  </si>
  <si>
    <t>A.09.05.130.000.000.000.000.000</t>
  </si>
  <si>
    <t>Исследование уровня простатспецифического антигена общего в крови</t>
  </si>
  <si>
    <t>A.09.05.195.000.000.000.000.000</t>
  </si>
  <si>
    <t>Исследование уровня ракового эмбрионального антигена в крови</t>
  </si>
  <si>
    <t>A.09.05.063.000.000.000.000.000</t>
  </si>
  <si>
    <t>Исследование уровня свободного тироксина (СТ4) сыворотки крови</t>
  </si>
  <si>
    <t>A.09.05.061.000.000.000.000.000</t>
  </si>
  <si>
    <t>Исследование уровня свободного трийодтиронина (СТ3) в крови</t>
  </si>
  <si>
    <t>A.09.05.205.000.000.000.000.000</t>
  </si>
  <si>
    <t>Исследование уровня С-пептида в крови</t>
  </si>
  <si>
    <t>A.09.05.009.000.000.000.000.000</t>
  </si>
  <si>
    <t>Исследование уровня C-реактивного белка в сыворотке крови</t>
  </si>
  <si>
    <t>A.09.05.065.000.000.000.000.000</t>
  </si>
  <si>
    <t>Исследование уровня тиреотропного гормона (ТТГ)</t>
  </si>
  <si>
    <t>A.09.05.076.000.000.000.000.000</t>
  </si>
  <si>
    <t>Исследование уровня ферритина в крови</t>
  </si>
  <si>
    <t>A.09.05.080.000.000.000.000.000</t>
  </si>
  <si>
    <t>Исследование уровня фолиевой кислоты в сыворотке крови</t>
  </si>
  <si>
    <t>A.09.05.132.000.000.000.000.000</t>
  </si>
  <si>
    <t>Исследование уровня фолликулостимулирующего гормона в сыворотке крови</t>
  </si>
  <si>
    <t>Исследование уровня хорионического гонадотропина в крови</t>
  </si>
  <si>
    <t>A.12.06.035.000.000.000.000.000</t>
  </si>
  <si>
    <t>Определение содержания антител к антигенам митохондрий в крови</t>
  </si>
  <si>
    <t>A.12.06.010.000.000.000.000.000</t>
  </si>
  <si>
    <t>Определение содержания антител к антигенам ядра клетки и ДНК (1 разведение)</t>
  </si>
  <si>
    <t>A.12.06.055.000.000.000.000.002</t>
  </si>
  <si>
    <t>Определение содержания антител к глиадину Ig G</t>
  </si>
  <si>
    <t>A.12.06.055.000.000.000.000.001</t>
  </si>
  <si>
    <t>Определение содержания антител к глиадину Ig А</t>
  </si>
  <si>
    <t>A.12.06.045.000.000.000.000.000</t>
  </si>
  <si>
    <t>Определение содержания антител к тиреопероксидазе в крови</t>
  </si>
  <si>
    <t>A.12.06.017.000.000.000.000.000</t>
  </si>
  <si>
    <t>Определение содержания антител к тироглобулину в сыворотке крови</t>
  </si>
  <si>
    <t>A.12.06.056.000.000.000.000.000</t>
  </si>
  <si>
    <t>Определение содержания антител к тканевой трансглютаминазе в крови</t>
  </si>
  <si>
    <t>A.12.06.037.000.000.000.000.001</t>
  </si>
  <si>
    <t>Определение содержания антител к цитоплазме нейтрофилов (ANCA) скрининг</t>
  </si>
  <si>
    <t>A.12.06.029.000.000.000.000.000</t>
  </si>
  <si>
    <t>Определение содержания антител к кардиолипину в крови</t>
  </si>
  <si>
    <t>A.12.06.052.000.000.000.000.000</t>
  </si>
  <si>
    <t>Определение содержания антител к циклическому цитрулиновому пептиду (анти-ССР) в крови</t>
  </si>
  <si>
    <t xml:space="preserve">Цитохимические исследования </t>
  </si>
  <si>
    <t>A.08.05.001.000.000.000.000.000</t>
  </si>
  <si>
    <t>Цитологическое исследование мазка костного мозга (миелограмма)</t>
  </si>
  <si>
    <t>Приложение №5</t>
  </si>
  <si>
    <t>Лаборатория клинической микробиологии (бактериологии)</t>
  </si>
  <si>
    <t>A.26.19.081.000.000.000.000.000</t>
  </si>
  <si>
    <t>Исследование кала на наличие токсина клостридии диффициле (Clostridium difficile)</t>
  </si>
  <si>
    <t>A.26.05.016.000.000.000.000.000</t>
  </si>
  <si>
    <t>Исследование микробиоценоза кишечника (дисбактериоз)</t>
  </si>
  <si>
    <t>A.26.30.009.000.000.000.000.000</t>
  </si>
  <si>
    <t>Микробиологическое (культуральное) исследование грудного молока на аэробные и факультативно-анаэробные микроорганизмы</t>
  </si>
  <si>
    <t>A.26.14.002.000.000.000.000.001</t>
  </si>
  <si>
    <t>Микробиологическое (культуральное) исследование желчи на микрофлору</t>
  </si>
  <si>
    <t>A.26.19.003.000.000.000.000.001</t>
  </si>
  <si>
    <t>Микробиологическое (культуральное) исследование испражнений на кишечно-патогенную микрофлору, в т.ч. на возбудителей дизентерии, сальмонеллеза, ЭПКП, ЭТКП, ЭИКП</t>
  </si>
  <si>
    <t>A.26.19.008.000.000.000.000.001</t>
  </si>
  <si>
    <t>Микробиологическое (культуральное) исследование испражнений на стафилококк</t>
  </si>
  <si>
    <t>A.26.19.008.000.000.000.000.002</t>
  </si>
  <si>
    <t>Микробиологическое (культуральное) исследование испражнений на условно-патогенную флору</t>
  </si>
  <si>
    <t>A.26.09.010.000.000.000.000.001</t>
  </si>
  <si>
    <t>Микробиологическое (культуральное) исследование мокроты на микрофлору</t>
  </si>
  <si>
    <t>A.26.28.003.000.000.000.000.002</t>
  </si>
  <si>
    <t>Микробиологическое (культуральное) исследование мочи на микрофлору</t>
  </si>
  <si>
    <t>A.26.19.009.000.000.000.000.001</t>
  </si>
  <si>
    <t>Микробиологическое (культуральное) исследование на грибы рода кандида (Candida spp.)</t>
  </si>
  <si>
    <t>A.26.19.004.000.000.000.000.001</t>
  </si>
  <si>
    <t>Микробиологическое (культуральное) исследование на иерсинии (Yersinia spp.)</t>
  </si>
  <si>
    <t>A.26.26.004.000.000.000.000.001</t>
  </si>
  <si>
    <t>Микробиологическое (культуральное) исследование отделяемого глаз на микрофлору</t>
  </si>
  <si>
    <t>A.26.08.001.000.000.000.000.002</t>
  </si>
  <si>
    <t>Микробиологическое (культуральное) исследование отделяемого зева на дифтерию</t>
  </si>
  <si>
    <t>A.26.08.005.000.000.000.000.001</t>
  </si>
  <si>
    <t>Микробиологическое (культуральное) исследование отделяемого зева на микрофлору</t>
  </si>
  <si>
    <t>A.26.08.005.000.000.000.000.002</t>
  </si>
  <si>
    <t>Микробиологическое (культуральное) исследование отделяемого зева на патогенный стафилококк</t>
  </si>
  <si>
    <t>A.26.08.001.000.000.000.000.001</t>
  </si>
  <si>
    <t>Микробиологическое (культуральное) исследование отделяемого носа на дифтерию</t>
  </si>
  <si>
    <t>A.26.08.006.000.000.000.000.002</t>
  </si>
  <si>
    <t>Микробиологическое (культуральное) исследование отделяемого носа на микрофлору</t>
  </si>
  <si>
    <t>A.26.08.006.000.000.000.000.001</t>
  </si>
  <si>
    <t>Микробиологическое (культуральное) исследование отделяемого носа на патогенный стафилококк</t>
  </si>
  <si>
    <t>A.26.20.008.000.000.000.000.002</t>
  </si>
  <si>
    <t>Микробиологическое (культуральное) исследование отделяемого половых органов на микрофлору</t>
  </si>
  <si>
    <t>A.26.25.001.000.000.000.000.001</t>
  </si>
  <si>
    <t>Микробиологическое (культуральное) исследование отделяемого ушей на микрофлору</t>
  </si>
  <si>
    <t>A.26.09.011.000.000.000.000.001</t>
  </si>
  <si>
    <t>Микробиологическое (культуральное) исследование промывных вод бронхов на микрофлору</t>
  </si>
  <si>
    <t>A.26.01.001.000.000.000.000.001</t>
  </si>
  <si>
    <t>Микробиологическое (культуральное) исследование содержимого гнойных полостей, ран, пунктатов, экссудатов на микрофлору</t>
  </si>
  <si>
    <t>A.26.19.005.000.000.000.000.000</t>
  </si>
  <si>
    <t>Микробиологическое (культуральное) исследование фекалий/ректального мазка на патогенные кампилобактерии (Campylobacter jejuni/coli)</t>
  </si>
  <si>
    <t>A.26.19.075.000.000.000.000.001</t>
  </si>
  <si>
    <t>Молекулярно-биологическое исследование испражнений на норовирусы (Norovirus)</t>
  </si>
  <si>
    <t>A.26.19.074.000.000.000.000.000</t>
  </si>
  <si>
    <t>Молекулярно-биологическое исследование фекалий на ротавирусы (Rotavirus gr.A)</t>
  </si>
  <si>
    <t>A.26.06.118.000.000.000.000.001</t>
  </si>
  <si>
    <t>Серологическое исследование крови методом РНГА с сыпнотифозным диагностикумом</t>
  </si>
  <si>
    <t>A.26.06.077.000.000.000.000.001</t>
  </si>
  <si>
    <t>Серологическое исследование крови методом РПГА с Vi диагностикумом</t>
  </si>
  <si>
    <t>A.26.06.096.000.000.000.000.003</t>
  </si>
  <si>
    <t>Серологическое исследование крови методом РПГА с дизентерийным диагностикумом Зонне</t>
  </si>
  <si>
    <t>A.26.06.096.000.000.000.000.001</t>
  </si>
  <si>
    <t>Серологическое исследование крови методом РПГА с дизентерийным диагностикумом Флекснера I-V</t>
  </si>
  <si>
    <t>A.26.06.096.000.000.000.000.002</t>
  </si>
  <si>
    <t>Серологическое исследование крови методом РПГА с дизентерийным диагностикумом Флекснера VI</t>
  </si>
  <si>
    <t>A.26.06.086.000.000.000.000.001</t>
  </si>
  <si>
    <t>Серологическое исследование крови методом РПГА с иерсиниозным О3 диагностикумом</t>
  </si>
  <si>
    <t>A.26.06.086.000.000.000.000.002</t>
  </si>
  <si>
    <t>Серологическое исследование крови методом РПГА с иерсиниозным О9 диагностикумом</t>
  </si>
  <si>
    <t>A.26.06.086.000.000.000.000.003</t>
  </si>
  <si>
    <t>Серологическое исследование крови методом РПГА с иерсиниозным псевдотуберкулезным диагностикумом</t>
  </si>
  <si>
    <t>A.26.06.073.000.000.000.000.001</t>
  </si>
  <si>
    <t>Серологическое исследование крови методом РПГА с сальмонеллезным диагностикумом</t>
  </si>
  <si>
    <t>Приложение №6</t>
  </si>
  <si>
    <t>с  01.04.2022</t>
  </si>
  <si>
    <t>Лаборатория по обследованию населения на ВИЧ-инфекцию и исследования поступающих крове-биологических жидкостей от больных СПИД и ВИЧ-инфицированных</t>
  </si>
  <si>
    <t>A.09.05.118.000.000.000.000.037</t>
  </si>
  <si>
    <t>Идентификация ингаляционных аллергенов (Dermatophagoides fаrinae)</t>
  </si>
  <si>
    <t>A.09.05.118.000.000.000.000.036</t>
  </si>
  <si>
    <t>Идентификация ингаляционных аллергенов (Dermatophagoides pteronyssimus)</t>
  </si>
  <si>
    <t>A.09.05.118.000.000.000.000.041</t>
  </si>
  <si>
    <t>Идентификация ингаляционных аллергенов (Куриные перья)</t>
  </si>
  <si>
    <t>A.09.05.118.000.000.000.000.040</t>
  </si>
  <si>
    <t>Идентификация ингаляционных аллергенов (Перхоть лошади)</t>
  </si>
  <si>
    <t>A.09.05.118.000.000.000.000.035</t>
  </si>
  <si>
    <t>Идентификация ингаляционных аллергенов (Пыль домашняя)</t>
  </si>
  <si>
    <t>A.09.05.118.000.000.000.000.038</t>
  </si>
  <si>
    <t>Идентификация ингаляционных аллергенов (Эпителий кошки)</t>
  </si>
  <si>
    <t>A.09.05.118.000.000.000.000.043</t>
  </si>
  <si>
    <t>Идентификация ингаляционных аллергенов (Эпителий кролика)</t>
  </si>
  <si>
    <t>A.09.05.118.000.000.000.000.042</t>
  </si>
  <si>
    <t>Идентификация ингаляционных аллергенов (Эпителий морской свинки)</t>
  </si>
  <si>
    <t>A.09.05.118.000.000.000.000.039</t>
  </si>
  <si>
    <t>Идентификация ингаляционных аллергенов (Эпителий собаки)</t>
  </si>
  <si>
    <t>A.09.05.118.000.000.000.000.044</t>
  </si>
  <si>
    <t>Идентификация ингаляционных аллергенов (Эпителий хомяка)</t>
  </si>
  <si>
    <t>А.09.05.118.000.000.000.000.032</t>
  </si>
  <si>
    <t>Идентификация пищевых аллергенов (Банан)</t>
  </si>
  <si>
    <t>А.09.05.118.000.000.000.000.018</t>
  </si>
  <si>
    <t>Идентификация пищевых аллергенов (Говядина)</t>
  </si>
  <si>
    <t>А.09.05.118.000.000.000.000.021</t>
  </si>
  <si>
    <t>Идентификация пищевых аллергенов (Горох)</t>
  </si>
  <si>
    <t>А.09.05.118.000.000.000.000.030</t>
  </si>
  <si>
    <t>Идентификация пищевых аллергенов (Греча)</t>
  </si>
  <si>
    <t>А.09.05.118.000.000.000.000.022</t>
  </si>
  <si>
    <t>Идентификация пищевых аллергенов (Какао)</t>
  </si>
  <si>
    <t>А.09.05.118.000.000.000.000.023</t>
  </si>
  <si>
    <t>Идентификация пищевых аллергенов (Картофель)</t>
  </si>
  <si>
    <t>А.09.05.118.000.000.000.000.020</t>
  </si>
  <si>
    <t>Идентификация пищевых аллергенов (Креветки)</t>
  </si>
  <si>
    <t>А.09.05.118.000.000.000.000.028</t>
  </si>
  <si>
    <t>Идентификация пищевых аллергенов (Кукуруза)</t>
  </si>
  <si>
    <t>А.09.05.118.000.000.000.000.019</t>
  </si>
  <si>
    <t>Идентификация пищевых аллергенов (Куриное мясо)</t>
  </si>
  <si>
    <t>А.09.05.118.000.000.000.000.016</t>
  </si>
  <si>
    <t>Идентификация пищевых аллергенов (Молоко коровье)</t>
  </si>
  <si>
    <t>А.09.05.118.000.000.000.000.031</t>
  </si>
  <si>
    <t>Идентификация пищевых аллергенов (Морковь)</t>
  </si>
  <si>
    <t>А.09.05.118.000.000.000.000.026</t>
  </si>
  <si>
    <t>Идентификация пищевых аллергенов (Овес)</t>
  </si>
  <si>
    <t>А.09.05.118.000.000.000.000.027</t>
  </si>
  <si>
    <t>Идентификация пищевых аллергенов (Пшеница)</t>
  </si>
  <si>
    <t>А.09.05.118.000.000.000.000.029</t>
  </si>
  <si>
    <t>Идентификация пищевых аллергенов (Рис)</t>
  </si>
  <si>
    <t>А.09.05.118.000.000.000.000.017</t>
  </si>
  <si>
    <t>Идентификация пищевых аллергенов (Свинина)</t>
  </si>
  <si>
    <t>А.09.05.118.000.000.000.000.024</t>
  </si>
  <si>
    <t>Идентификация пищевых аллергенов (Томат)</t>
  </si>
  <si>
    <t>А.09.05.118.000.000.000.000.015</t>
  </si>
  <si>
    <t>Идентификация пищевых аллергенов (Треска)</t>
  </si>
  <si>
    <t>А.09.05.118.000.000.000.000.025</t>
  </si>
  <si>
    <t>Идентификация пищевых аллергенов (Яблоко)</t>
  </si>
  <si>
    <t>А.09.05.118.000.000.000.000.013</t>
  </si>
  <si>
    <t>Идентификация пищевых аллергенов (Яичный белок)</t>
  </si>
  <si>
    <t>А.09.05.118.000.000.000.000.014</t>
  </si>
  <si>
    <t>Идентификация пищевых аллергенов (Яичный желток)</t>
  </si>
  <si>
    <t>А.09.05.118.000.000.000.000.011</t>
  </si>
  <si>
    <t>Скрининг аллергенов растений (Смесь деревьев раннего цветения)</t>
  </si>
  <si>
    <t>А.09.05.118.000.000.000.000.012</t>
  </si>
  <si>
    <t>Скрининг аллергенов растений (Смесь сорных трав)</t>
  </si>
  <si>
    <t>А.09.05.118.000.000.000.000.010</t>
  </si>
  <si>
    <t>Скрининг аллергенов растений (Смесь трав (луговые))</t>
  </si>
  <si>
    <t>А.09.05.118.000.000.000.000.006</t>
  </si>
  <si>
    <t>Скрининг пищевых аллергенов (Смесь плесневых аллергенов)</t>
  </si>
  <si>
    <t>A.09.05.225.000.000.000.000.000</t>
  </si>
  <si>
    <t>Исследование уровня антимюллерова гормона в крови</t>
  </si>
  <si>
    <t>A.09.05.204.000.000.000.000.000</t>
  </si>
  <si>
    <t>Исследование уровня инсулиноподобного ростового фактора I в крови</t>
  </si>
  <si>
    <t>A.09.05.054.001.000.000.000.000</t>
  </si>
  <si>
    <t>Исследование уровня общего иммуноглобулина Е в крови</t>
  </si>
  <si>
    <t>A.12.06.046.000.000.000.000.000</t>
  </si>
  <si>
    <t>Определение содержания антител к рецептору тиреотропного гормона (ТТГ) в крови</t>
  </si>
  <si>
    <t>A.26.06.082.002.000.000.000.001</t>
  </si>
  <si>
    <t>Определение суммарных антител к бледной трепонеме (Treponema pallidum) иммуноферментным методом (ИФА)</t>
  </si>
  <si>
    <t>A.26.06.049.001.000.000.000.001</t>
  </si>
  <si>
    <t>Определение антител к вирусу иммунодефицита человека ВИЧ-1/2 и антигена p24 ВИЧ-1 в крови</t>
  </si>
  <si>
    <t>A.26.06.041.002.000.000.000.000</t>
  </si>
  <si>
    <t>Определение суммарных антител классов M и G (anti-HCV IgG и anti-HCV IgM) к вирусу гепатита C (Hepatitis C virus) в крови</t>
  </si>
  <si>
    <t>A.26.06.036.000.000.000.000.000</t>
  </si>
  <si>
    <t>Определение антигена (HbsAg) вируса гепатита В (Hepatitis В virus) в крови</t>
  </si>
  <si>
    <t>A.26.06.034.002.000.000.000.000</t>
  </si>
  <si>
    <t>Обнаружение антител класса G (anti-HAV IgG) к вирусу гепатита A (Hepatitis A virus) в крови</t>
  </si>
  <si>
    <t>A.26.06.038.000.000.000.000.000</t>
  </si>
  <si>
    <t>Определение антител к e-антигену (anti-HBe) вируса гепатита B (Hepatitis B virus) в крови</t>
  </si>
  <si>
    <t>A.26.06.040.000.000.000.000.001</t>
  </si>
  <si>
    <t>Определение антител к антигену (HBsAg) вируса гепатита В (Hepatitis В virus) в крови</t>
  </si>
  <si>
    <t>A.26.06.034.001.000.000.000.000</t>
  </si>
  <si>
    <t>Определение антител класса M (anti-HAV IgM) к вирусу гепатита A (Hepatitis A virus) в крови</t>
  </si>
  <si>
    <t>A.26.06.041.000.000.000.000.001</t>
  </si>
  <si>
    <t>Определение антител класса M (IgM) к вирусному гепатита С (Hepatitis C virus) в крови</t>
  </si>
  <si>
    <t>A.26.06.039.001.000.000.000.000</t>
  </si>
  <si>
    <t>Определение антител класса M к ядерному антигену (anti-HBc IgM) вируса гепатита B (Hepatitis B virus) в крови</t>
  </si>
  <si>
    <t>A.26.06.037.000.000.000.000.001</t>
  </si>
  <si>
    <t>Определение суммарных антител к HbcAg вируса гепатита В (Hepatitis B virus) в крови</t>
  </si>
  <si>
    <t>A.26.06.043.000.000.000.000.001</t>
  </si>
  <si>
    <t>Определение суммарных антител к вирусу гепатита D (Hepatitis D virus) в крови</t>
  </si>
  <si>
    <t>A.26.06.035.000.000.000.000.000</t>
  </si>
  <si>
    <t>Определение антигена (HbeAg) вируса гепатита В (Hepatitis В virus) в крови</t>
  </si>
  <si>
    <t>A.26.06.043.001.000.000.000.000</t>
  </si>
  <si>
    <t>Определение антител класса M (anti-HDV IgM) к вирусу гепатита D (Hepatitis D virus) в крови</t>
  </si>
  <si>
    <t>A.26.06.041.000.000.000.000.003</t>
  </si>
  <si>
    <t>Тест для подтверждения наличия антител к вирусу гепатита С</t>
  </si>
  <si>
    <t>A.26.06.036.000.000.000.000.001</t>
  </si>
  <si>
    <t>Тест для подтверждения присутствия HBsAg вируса гепатита В (Hepatitis В virus) в сыворотке крови</t>
  </si>
  <si>
    <t>A.26.06.056.001.000.000.000.000</t>
  </si>
  <si>
    <t>Определение антител класса G (IgG) к вирусу кори в крови</t>
  </si>
  <si>
    <t>A.26.06.062.000.000.000.000.000</t>
  </si>
  <si>
    <t>Определение антител к возбудителю описторхоза (Opisthorchis felineus) в крови</t>
  </si>
  <si>
    <t>A.26.06.025.000.000.000.000.001</t>
  </si>
  <si>
    <t>Определение антител к возбудителю эхинококкоза в крови</t>
  </si>
  <si>
    <t>A.26.06.080.000.000.000.000.000</t>
  </si>
  <si>
    <t>Определение антител к токсокаре собак (Toxocara canis) в крови</t>
  </si>
  <si>
    <t>A.26.06.079.000.000.000.000.000</t>
  </si>
  <si>
    <t>Определение антител к трихинеллам (Trichinella spp.) в крови</t>
  </si>
  <si>
    <t>A.26.06.121.000.000.000.000.001</t>
  </si>
  <si>
    <t>Определение антител класса G (IgG) к антигенам аскарид (Ascaris lumbricoides)</t>
  </si>
  <si>
    <t>A.26.06.032.000.000.000.000.002</t>
  </si>
  <si>
    <t>Определение антител класса M (IgМ) к антигенам лямблий</t>
  </si>
  <si>
    <t>A.26.06.032.000.000.000.000.001</t>
  </si>
  <si>
    <t>Определение суммарных антител к антигенам лямблий</t>
  </si>
  <si>
    <t>A.26.06.033.000.000.000.000.001</t>
  </si>
  <si>
    <t>Определение суммарных антител к хеликобактер пилори (Helicobacter pylori) в крови</t>
  </si>
  <si>
    <t>A.26.06.057.000.000.000.000.001</t>
  </si>
  <si>
    <t>Определение антител класса A (IgA) к микоплазме хоминис (Mycoplasma hominis) в крови</t>
  </si>
  <si>
    <t>A.26.06.057.000.000.000.000.002</t>
  </si>
  <si>
    <t>Определение антител класса I (IgG) к микоплазме хоминис (Mycoplasma hominis) в крови</t>
  </si>
  <si>
    <t>A.26.06.071.001.000.000.000.000</t>
  </si>
  <si>
    <t>Определение антител класса G (IgG) к вирусу краснухи (Rubella virus) в крови</t>
  </si>
  <si>
    <t>A.26.06.071.002.000.000.000.000</t>
  </si>
  <si>
    <t>Определение антител класса M (IgM) к вирусу краснухи (Rubella virus) в крови</t>
  </si>
  <si>
    <t>A.26.06.045.001.000.000.000.000</t>
  </si>
  <si>
    <t>Определение антител класса G (IgG) к вирусу простого герпеса 1 типа (Herpes simplex virus 1) в крови</t>
  </si>
  <si>
    <t>A.26.06.045.003.000.000.000.000</t>
  </si>
  <si>
    <t>Определение антител класса M (IgM) к вирусу простого герпеса 1 и 2 типов (Herpes simplex virus types 1, 2) в крови</t>
  </si>
  <si>
    <t>A.26.06.028.000.000.000.000.002</t>
  </si>
  <si>
    <t>Определение антител класса G (IgG) к вирусу Эпштейна-Барр (Epstein - Barr virus) в крови</t>
  </si>
  <si>
    <t>A.26.06.028.000.000.000.000.001</t>
  </si>
  <si>
    <t>Определение антител класса M (IgM) к вирусу Эпштейна-Барр (Epstein - Barr virus) в крови</t>
  </si>
  <si>
    <t>A.26.06.081.001.000.000.000.000</t>
  </si>
  <si>
    <t>Определение антител класса G (IgG) к токсоплазме (Toxoplasma gondii) в крови</t>
  </si>
  <si>
    <t>A.26.06.081.002.000.000.000.000</t>
  </si>
  <si>
    <t>Определение антител класса M (IgM) к токсоплазме (Toxoplasma gondii) в крови</t>
  </si>
  <si>
    <t>A.26.06.081.003.000.000.000.000</t>
  </si>
  <si>
    <t>Определение индекса авидности антител класса G (IgG avidity) антител к токсоплазме (Toxoplasma gondii) в крови</t>
  </si>
  <si>
    <t>A.26.06.018.003.000.000.000.000</t>
  </si>
  <si>
    <t>Определение антител класса G (IgG) к хламидии трахоматис (Chlamydia trachomatis) в крови</t>
  </si>
  <si>
    <t>A.26.06.022.001.000.000.000.000</t>
  </si>
  <si>
    <t>Определение антител класса G (IgG) к цитомегаловирусу (Cytomegalovirus) в крови</t>
  </si>
  <si>
    <t>A.26.06.022.002.000.000.000.000</t>
  </si>
  <si>
    <t>Определение антител класса M (IgM) к цитомегаловирусу (Cytomegalovirus) в крови</t>
  </si>
  <si>
    <t>A.09.05.054.003.000.000.000.001</t>
  </si>
  <si>
    <t>Определение антител класса M (IgM) к коронавирусу (SARS-CoV-2) в крови методом ИФА</t>
  </si>
  <si>
    <t>A.09.05.054.004.000.000.000.001</t>
  </si>
  <si>
    <t xml:space="preserve">Определение антител класса G (IgG) к коронавирусу (SARS-CoV-2) в крови методом ИФА </t>
  </si>
  <si>
    <t>A.09.05.054.004.000.000.000.002</t>
  </si>
  <si>
    <t>Определение антител класса G (IgG) к коронавирусу (SARS-CoV-2) в крови методом ИФА (количественный метод)</t>
  </si>
  <si>
    <t>A.26.06.022.003.000.000.000.000</t>
  </si>
  <si>
    <t>Определение индекса авидности антител класса G (IgG avidity) к цитомегаловирусу (Cytomegalovirus) в крови</t>
  </si>
  <si>
    <t>A.26.20.029.000.000.000.000.001</t>
  </si>
  <si>
    <t>Определение иммуноглобулинов класса A (IgA) к антигенам уреаплазмы уреалитикум (Ureaplasma urealyticum) в сыворотке крови</t>
  </si>
  <si>
    <t>A.26.20.029.000.000.000.000.002</t>
  </si>
  <si>
    <t>Определение иммуноглобулинов класса G (IgG) к антигенам уреаплазмы уреалитикум (Ureaplasma urealyticum) в сыворотке крови</t>
  </si>
  <si>
    <t>A.26.20.026.000.000.000.000.000</t>
  </si>
  <si>
    <t>Молекуляно-биологическое исследование отделяемого слизистых оболочек женских половых органов на трихомонас вагиналис (Trichomonas vaginalis)</t>
  </si>
  <si>
    <t>A.26.21.030.000.000.000.000.000</t>
  </si>
  <si>
    <t>Молекулярно-биологическое исследование отделяемого из уретры на трихомонас вагиналис (Trichomonas vaginalis)</t>
  </si>
  <si>
    <t>A.26.20.028.000.000.000.000.001</t>
  </si>
  <si>
    <t>Молекулярно-биологическое исследование на микоплазму хоминис (Mycoplasma hominis), качественное исследование</t>
  </si>
  <si>
    <t>A.26.20.027.000.000.000.000.001</t>
  </si>
  <si>
    <t>Молекулярно-биологическое исследование на микоплазму гениталиум (Mycoplasma genitalium), качественное исследование</t>
  </si>
  <si>
    <t>A.26.05.013.000.000.000.000.001</t>
  </si>
  <si>
    <t>Молекулярно-биологическое исследование на токсоплазмы (Toxoplasma gondii)</t>
  </si>
  <si>
    <t>A.26.20.029.000.000.000.000.005</t>
  </si>
  <si>
    <t>Молекулярно-биологическое исследование на уреаплазмы (Ureaplasma urealyticum, Ureaplasma parvum), качественное исследование</t>
  </si>
  <si>
    <t>A.26.20.020.000.000.000.000.001</t>
  </si>
  <si>
    <t>Молекулярно-биологическое исследование на хламидию трахоматис (Chlamydia trachomatis), качественное исследование</t>
  </si>
  <si>
    <t>A.26.05.039.000.000.000.000.001</t>
  </si>
  <si>
    <t>Молекулярно-биологическое исследование на вирус краснухи (Rubella virus), качественное определение</t>
  </si>
  <si>
    <t>A.26.20.009.000.000.000.000.003</t>
  </si>
  <si>
    <t>Молекулярно-биологическое исследование на вирус папилломы человека (Papilloma virus) тип 16/18</t>
  </si>
  <si>
    <t>A.26.20.009.000.000.000.000.004</t>
  </si>
  <si>
    <t>Молекулярно-биологическое исследование на вирус папилломы человека (Papilloma virus) тип 31/33</t>
  </si>
  <si>
    <t>A.26.05.035.000.000.000.000.001</t>
  </si>
  <si>
    <t>Молекулярно-биологическое исследование на вирус простого герпеса 1 и 2 типов (Herpes simplex virus types 1, 2)</t>
  </si>
  <si>
    <t>A.26.05.011.000.000.000.000.001</t>
  </si>
  <si>
    <t>Молекулярно-биологическое исследование на вирус Эпштейна-Барр (Epstein - Barr virus)</t>
  </si>
  <si>
    <t>A.26.05.017.000.000.000.000.001</t>
  </si>
  <si>
    <t>Молекулярно-биологическое исследование на цитомегаловирус (Cytomegalovirus), качественное исследование</t>
  </si>
  <si>
    <t>A.26.05.017.000.000.000.000.002</t>
  </si>
  <si>
    <t>Молекулярно-биологическое исследование на цитомегаловирус (Cytomegalovirus), количественное исследование</t>
  </si>
  <si>
    <t>A.26.05.047.000.000.000.000.001</t>
  </si>
  <si>
    <t>Молекулярно-биологическое исследование на микобактерии туберкулеза (Mycobacterium tuberculosis complex), качественное исследование</t>
  </si>
  <si>
    <t>A.26.05.021.000.000.000.000.001</t>
  </si>
  <si>
    <t>Молекулярно-биологическое исследование крови на вирус иммунодефицита человека ВИЧ (Human immunodeficiency virus), количественное исследование</t>
  </si>
  <si>
    <t>A.26.08.027.000.000.000.000.001</t>
  </si>
  <si>
    <t>Молекулярно-биологическое исследование мазков на коронавирус ТОРС (SARS-cov)</t>
  </si>
  <si>
    <t>A.26.19.070.000.000.000.000.000</t>
  </si>
  <si>
    <t>Молекулярно-биологическое исследование фекалий на хеликобактер пилори (Helicobacter pylori)</t>
  </si>
  <si>
    <t>A.26.05.020.001.000.000.000.000</t>
  </si>
  <si>
    <t>Определение ДНК вируса гепатита B (Hepatitis B virus) в крови методом ПЦР, качественное исследование</t>
  </si>
  <si>
    <t>A.26.05.020.002.000.000.000.000</t>
  </si>
  <si>
    <t>Определение ДНК вируса гепатита B (Hepatitis B virus) в крови методом ПЦР, количественное исследование</t>
  </si>
  <si>
    <t>A.26.05.019.001.000.000.000.000</t>
  </si>
  <si>
    <t>Определение РНК вируса гепатита C (Hepatitis C virus) в крови методом ПЦР, качественное исследование</t>
  </si>
  <si>
    <t>A.26.05.019.002.000.000.000.000</t>
  </si>
  <si>
    <t>Определение РНК вируса гепатита C (Hepatitis C virus) в крови методом ПЦР, количественное исследование</t>
  </si>
  <si>
    <t>A.26.08.019.000.000.000.000.001</t>
  </si>
  <si>
    <t>Выявление РНК вирусов гриппа А и гриппа В</t>
  </si>
  <si>
    <t>A.26.08.019.000.000.000.000.002</t>
  </si>
  <si>
    <t>Идентификация вируса свиного гриппа А/H1N1</t>
  </si>
  <si>
    <t>A.26.08.019.000.000.000.000.003</t>
  </si>
  <si>
    <t>Идентификация субтипов H1N1 и H3N2 вирусов гриппа А</t>
  </si>
  <si>
    <t>A.26.06.049.000.000.000.000.001</t>
  </si>
  <si>
    <t>Исследование образцов крови на ВИЧ в реакции иммуноблота</t>
  </si>
  <si>
    <t>A.12.06.001.000.000.000.000.002</t>
  </si>
  <si>
    <t>Исследование популяции Т-лимфоцитов (CD4, CD8)</t>
  </si>
  <si>
    <t>Приложение №7</t>
  </si>
  <si>
    <t>A.26.06.049.000.000.000.000.002</t>
  </si>
  <si>
    <t>Входной контроль качества тест-систем для выполнения исследований на ВИЧ</t>
  </si>
  <si>
    <t>Приложение № 8</t>
  </si>
  <si>
    <t>Централизованная многофункциональная лаборатория</t>
  </si>
  <si>
    <t>Регистрация заказа на лабораторное исследование</t>
  </si>
  <si>
    <t>Приложение №8</t>
  </si>
  <si>
    <t>Отделение ультразвуковой диагностики</t>
  </si>
  <si>
    <t>A.04.12.003.001.000.000.000.001</t>
  </si>
  <si>
    <t>Дуплексное сканирование брюшного отдела аорты и подвздошных артерий</t>
  </si>
  <si>
    <t>A.04.12.026.000.000.000.000.001</t>
  </si>
  <si>
    <t>Дуплексное сканирование нижней полой вены и подвздошных вен</t>
  </si>
  <si>
    <t>A.04.12.005.000.000.000.000.000</t>
  </si>
  <si>
    <t>Дуплексное сканирование сосудов (артерий и вен) верхних конечностей</t>
  </si>
  <si>
    <t>A.04.12.006.000.000.000.000.000</t>
  </si>
  <si>
    <t>Дуплексное сканирование сосудов (артерий и вен) нижних конечностей</t>
  </si>
  <si>
    <t>A.04.12.018.000.000.000.000.000</t>
  </si>
  <si>
    <t>Дуплексное сканирование транскраниальное артерий и вен</t>
  </si>
  <si>
    <t>A.04.12.005.005.000.000.000.000</t>
  </si>
  <si>
    <t>Дуплексное сканирование экстракраниальных отделов брахиоцефальных артерий</t>
  </si>
  <si>
    <t>A.04.23.001.000.000.000.000.000</t>
  </si>
  <si>
    <t>Нейросонография</t>
  </si>
  <si>
    <t>A.11.06.002.001.000.000.000.000</t>
  </si>
  <si>
    <t>A.11.20.010.003.000.000.000.000</t>
  </si>
  <si>
    <t>A.11.22.002.001.000.000.000.000</t>
  </si>
  <si>
    <t>A.04.15.001.000.000.000.000.000</t>
  </si>
  <si>
    <t>Ультразвуковое исследование поджелудочной железы</t>
  </si>
  <si>
    <t>A.04.14.001.003.000.000.000.000</t>
  </si>
  <si>
    <t>Ультразвуковое исследование гепатобиллиарной зоны (печень, желчный пузырь с протоками, поджелудочная железа, селезенка)</t>
  </si>
  <si>
    <t>А.04.14.002.001.000.000.000.000</t>
  </si>
  <si>
    <t>Ультразвуковое исследование желчного пузыря с определением его сократимости</t>
  </si>
  <si>
    <t>A.04.16.001.000.000.000.000.001</t>
  </si>
  <si>
    <t>Ультразвуковое исследование органов брюшной полости и забрюшинного пространства (печень, желчный пузырь, поджелудочная железа, селезенка, почки, надпочечники, забрюшинные лимфоузлы)</t>
  </si>
  <si>
    <t>A.04.16.001.000.000.000.000.002</t>
  </si>
  <si>
    <t>Ультразвуковое исследование органов брюшной полости и забрюшинного пространства с определением сократительной функции желчного пузыря (печень, желчный пузырь, поджелудочная железа, селезенка, почки, надпочечники, забрюшинные лимфоузлы)</t>
  </si>
  <si>
    <t>A.04.14.001.005.000.000.000.000</t>
  </si>
  <si>
    <t>Эластометрия печени</t>
  </si>
  <si>
    <t>A.04.06.002.000.000.000.000.000</t>
  </si>
  <si>
    <t>Ультразвуковое исследование лимфатических узлов (одна анатомическая зона)</t>
  </si>
  <si>
    <t>A.04.01.001.000.000.000.000.000</t>
  </si>
  <si>
    <t>Ультразвуковое исследование мягких тканей (одна анатомическая зона)</t>
  </si>
  <si>
    <t>A.04.09.001.000.000.000.000.000</t>
  </si>
  <si>
    <t>Ультразвуковое исследование плевральной полости</t>
  </si>
  <si>
    <t>A.04.06.001.000.000.000.000.000</t>
  </si>
  <si>
    <t>Ультразвуковое исследование селезенки</t>
  </si>
  <si>
    <t>A.04.07.002.000.000.000.000.000</t>
  </si>
  <si>
    <t>Ультразвуковое исследование слюнных желез</t>
  </si>
  <si>
    <t>A.04.07.002.000.000.000.000.001</t>
  </si>
  <si>
    <t>Ультразвуковое исследование слюнных желез комплексное (слюнные железы, лимфоузлы)</t>
  </si>
  <si>
    <t>A.04.20.002.000.000.000.000.001</t>
  </si>
  <si>
    <t>Ультразвуковое исследование молочных желез комплексное (молочные железы, регионарные лимфоузлы)</t>
  </si>
  <si>
    <t>A.04.20.001.000.000.000.000.000</t>
  </si>
  <si>
    <t>Ультразвуковое исследование матки и придатков трансабдоминальное</t>
  </si>
  <si>
    <t>A.04.20.001.000.000.000.000.001</t>
  </si>
  <si>
    <t>Ультразвуковое исследование матки и придатков трансабдоминальное и трансвагинальное</t>
  </si>
  <si>
    <t>A.04.30.001.000.000.000.000.002</t>
  </si>
  <si>
    <t>Ультразвуковое исследование при беременности в I триместре</t>
  </si>
  <si>
    <t>A.04.30.001.000.000.000.000.003</t>
  </si>
  <si>
    <t>Ультразвуковое исследование при беременности во II триместре</t>
  </si>
  <si>
    <t>A.04.30.001.000.000.000.000.004</t>
  </si>
  <si>
    <t>Ультразвуковое исследование при беременности в III триместре</t>
  </si>
  <si>
    <t>A.04.30.002.000.000.000.000.000</t>
  </si>
  <si>
    <t>Дуплексное сканирование сердца и сосудов плода</t>
  </si>
  <si>
    <t>A.04.28.002.003.000.000.000.000</t>
  </si>
  <si>
    <t>Ультразвуковое исследование мочевого пузыря</t>
  </si>
  <si>
    <t>A.04.28.001.000.000.000.000.000</t>
  </si>
  <si>
    <t>Ультразвуковое исследование почек и надпочечников</t>
  </si>
  <si>
    <t>A.04.28.003.000.000.000.000.001</t>
  </si>
  <si>
    <t>Ультразвуковое исследование органов мошонки с цветным допплеровским картированием</t>
  </si>
  <si>
    <t>A.04.21.001.000.000.000.000.001</t>
  </si>
  <si>
    <t>Ультразвуковое исследование предстательной железы, мочевого пузыря с определением остаточной мочи</t>
  </si>
  <si>
    <t>A.04.21.001.000.000.000.000.003</t>
  </si>
  <si>
    <t>Ультразвуковое исследование предстательной железы комплексное (мочевой пузырь, предстательная железа трансабдоминально и трансректально, мочевой пузырь с определением остаточной мочи, семенные пузырьки)</t>
  </si>
  <si>
    <t>A.04.21.001.000.000.000.000.002</t>
  </si>
  <si>
    <t>Ультразвуковое исследование предстательной железы комплексное (мочевой пузырь, предстательная железа трансабдоминально, мочевой пузырь с определением остаточной мочи, семенные пузырьки)</t>
  </si>
  <si>
    <t>A.04.04.001.000.000.000.000.000</t>
  </si>
  <si>
    <t>Ультразвуковое исследование сустава</t>
  </si>
  <si>
    <t>A.04.06.003.000.000.000.000.000</t>
  </si>
  <si>
    <t>Ультразвуковое исследование вилочковой железы</t>
  </si>
  <si>
    <t>A.04.22.001.000.000.000.000.000</t>
  </si>
  <si>
    <t>Ультразвуковое исследование щитовидной железы и паращитовидных желез</t>
  </si>
  <si>
    <t>A.04.22.001.000.000.000.000.005</t>
  </si>
  <si>
    <t>Ультразвуковое исследование щитовидной железы комплексное (щитовидная железа, паращитовидные железы, регионарные лимфоузлы) с цветным допплеровским картированием</t>
  </si>
  <si>
    <t>A.04.10.002.004.000.000.000.000</t>
  </si>
  <si>
    <t>Эхокардиография с физической нагрузкой</t>
  </si>
  <si>
    <t>A.04.10.002.001.000.000.000.000</t>
  </si>
  <si>
    <t>Эхокардиография чреспищеводная</t>
  </si>
  <si>
    <t>A.04.10.002.000.000.000.000.002</t>
  </si>
  <si>
    <t>Эхокардиоскопия основная с оценкой аорты, легочной артерии, средостения (тканевой, цветной и допплеровский анализ)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</si>
  <si>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</si>
  <si>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Отделение функциональной диагностики</t>
  </si>
  <si>
    <t>A.12.10.005.000.000.000.000.001</t>
  </si>
  <si>
    <t>Велоэргометрия ступенчатовозрастающая</t>
  </si>
  <si>
    <t>A.05.10.007.000.000.000.000.001</t>
  </si>
  <si>
    <t>Кардиотопограмма</t>
  </si>
  <si>
    <t>A.05.10.006.000.000.000.000.002</t>
  </si>
  <si>
    <t>Электрокардиография в 12 отведениях</t>
  </si>
  <si>
    <t>A.05.10.006.000.000.000.000.001</t>
  </si>
  <si>
    <t>Электрокардиография с дополнительными отведениями (регистрация и расшифровка)</t>
  </si>
  <si>
    <t>A.12.10.002.000.000.000.000.000</t>
  </si>
  <si>
    <t>Электрокардиография с применением лекарственных препаратов</t>
  </si>
  <si>
    <t>A.12.10.001.000.000.000.000.000</t>
  </si>
  <si>
    <t>Электрокардиография с физической нагрузкой</t>
  </si>
  <si>
    <t>A.02.12.002.001.000.000.000.000</t>
  </si>
  <si>
    <t>Суточное мониторирование артериального давления</t>
  </si>
  <si>
    <t>A.05.10.008.000.000.000.000.001</t>
  </si>
  <si>
    <t>Холтеровское мониторирование артериального давления и сердечного ритма</t>
  </si>
  <si>
    <t>A.05.10.008.000.000.000.000.000</t>
  </si>
  <si>
    <t>Холтеровское мониторирование сердечного ритма</t>
  </si>
  <si>
    <t>A.12.09.001.000.000.000.000.000</t>
  </si>
  <si>
    <t>Исследование неспровоцированных дыхательных объемов и потоков</t>
  </si>
  <si>
    <t>A.12.09.002.001.000.000.000.000</t>
  </si>
  <si>
    <t>Исследование дыхательных объемов с применением лекарственных препаратов</t>
  </si>
  <si>
    <t>A.12.09.003.000.000.000.000.000</t>
  </si>
  <si>
    <t>Гипервентиляционная, ортостатическая пробы</t>
  </si>
  <si>
    <t>A.05.02.001.016.000.000.000.001</t>
  </si>
  <si>
    <t>Исследование нервно-мышечной передачи</t>
  </si>
  <si>
    <t>A.05.02.001.003.000.000.000.001</t>
  </si>
  <si>
    <t>F-ответ (H-рефлекс )</t>
  </si>
  <si>
    <t>A.05.24.001.000.000.000.000.001</t>
  </si>
  <si>
    <t>Исследование скорости распространения возбуждения по моторным волокнам (2 нерва)</t>
  </si>
  <si>
    <t>A.05.24.001.000.000.000.000.002</t>
  </si>
  <si>
    <t>Исследование скорости распространения возбуждения по сенсорным волокнам (2 нерва)</t>
  </si>
  <si>
    <t>A.05.24.001.000.000.000.000.003</t>
  </si>
  <si>
    <t>Латентное время прохождения импульса</t>
  </si>
  <si>
    <t>A.05.02.001.000.000.000.000.000</t>
  </si>
  <si>
    <t>Электромиография игольчатая (одна мышца)</t>
  </si>
  <si>
    <t>A.05.02.001.002.000.000.000.001</t>
  </si>
  <si>
    <t>Электромиография поверхностная (не менее 4 мышц)</t>
  </si>
  <si>
    <t>A.05.23.001.001.000.000.000.001</t>
  </si>
  <si>
    <t>Электроэнцефалография с депривацией сна</t>
  </si>
  <si>
    <t>A.05.23.001.001.000.000.000.003</t>
  </si>
  <si>
    <t>Электроэнцефалография с компьютерной обработкой</t>
  </si>
  <si>
    <t>A.05.10.004.000.000.000.000.000</t>
  </si>
  <si>
    <t>Расшифровка, описание и интерпретация электрокардиографических данных</t>
  </si>
  <si>
    <t>Приложение №10</t>
  </si>
  <si>
    <t>Отдел лучевой диагностики (рентгеновское отделение)</t>
  </si>
  <si>
    <t>А.06.20.004.000.000.000.000.000</t>
  </si>
  <si>
    <t>Маммография</t>
  </si>
  <si>
    <t>А.06.20.004.002.000.000.000.000</t>
  </si>
  <si>
    <t>Прицельная рентгенография молочной железы</t>
  </si>
  <si>
    <t>А.06.16.007.000.000.000.000.001</t>
  </si>
  <si>
    <t>A.06.18.001.000.000.000.000.001</t>
  </si>
  <si>
    <t>Ирригоскопия, ирригография</t>
  </si>
  <si>
    <t>A.06.28.002.000.000.000.000.000</t>
  </si>
  <si>
    <t>A.06.28.013.000.000.000.000.000</t>
  </si>
  <si>
    <t>A.06.07.004.000.000.000.000.000</t>
  </si>
  <si>
    <t>Ортопантомография</t>
  </si>
  <si>
    <t>A.06.07.004.000.000.000.000.001</t>
  </si>
  <si>
    <t>A.06.09.007.000.000.000.000.004</t>
  </si>
  <si>
    <t>А.06.09.007.000.000.000.000.005</t>
  </si>
  <si>
    <t>А.06.09.001.000.000.000.000.001</t>
  </si>
  <si>
    <t>А.06.03.005.000.000.000.000.000</t>
  </si>
  <si>
    <t>A.06.03.001.001.000.000.000.000</t>
  </si>
  <si>
    <t>Рентгенография турецкого седла</t>
  </si>
  <si>
    <t>A.06.03.056.000.000.000.000.001</t>
  </si>
  <si>
    <t>Рентгенография костей носа</t>
  </si>
  <si>
    <t>A.06.08.003.000.000.000.000.000</t>
  </si>
  <si>
    <t>А.06.03.057.000.000.000.000.001</t>
  </si>
  <si>
    <t>А.06.03.057.000.000.000.000.002</t>
  </si>
  <si>
    <t>А.06.03.057.000.000.000.000.003</t>
  </si>
  <si>
    <t>A.06.03.032.000.000.000.000.001</t>
  </si>
  <si>
    <t>A.06.03.052.000.000.000.000.001</t>
  </si>
  <si>
    <t>A.06.03.052.000.000.000.000.002</t>
  </si>
  <si>
    <t>A.06.03.052.000.000.000.000.003</t>
  </si>
  <si>
    <t>A.06.03.041.000.000.000.000.000</t>
  </si>
  <si>
    <t>Рентгенография таза</t>
  </si>
  <si>
    <t>A.06.03.017.000.000.000.000.000</t>
  </si>
  <si>
    <t>Рентгенография крестца и копчика</t>
  </si>
  <si>
    <t>A.06.03.013.000.000.000.000.001</t>
  </si>
  <si>
    <t>А.06.03.015.000.000.000.000.001</t>
  </si>
  <si>
    <t>А.06.03.015.000.000.000.000.002</t>
  </si>
  <si>
    <t>А.06.03.010.000.000.000.000.001</t>
  </si>
  <si>
    <t>А.06.03.010.000.000.000.000.002</t>
  </si>
  <si>
    <t>A.06.30.002.000.000.000.000.000</t>
  </si>
  <si>
    <t>Описание и интерпретация рентгенографических изображений</t>
  </si>
  <si>
    <t>A.06.03.061.000.000.000.000.001</t>
  </si>
  <si>
    <t>A.06.03.061.003.000.000.000.002</t>
  </si>
  <si>
    <t>A.06.03.061.003.000.000.000.001</t>
  </si>
  <si>
    <t>A.06.03.061.001.000.000.000.000</t>
  </si>
  <si>
    <t>Рентгеноденситометрия поясничного отдела позвоночника</t>
  </si>
  <si>
    <t>A.06.03.061.001.000.000.000.001</t>
  </si>
  <si>
    <t>A.06.03.061.000.000.000.000.002</t>
  </si>
  <si>
    <t>A.06.03.061.002.000.000.000.000</t>
  </si>
  <si>
    <t>Рентгеноденситометрия проксимального отдела бедренной кости</t>
  </si>
  <si>
    <t>A.06.03.061.002.000.000.000.001</t>
  </si>
  <si>
    <t>A.06.03.061.002.000.000.000.002</t>
  </si>
  <si>
    <t>Приложение №11</t>
  </si>
  <si>
    <t>Отдел лучевой диагностики (кабинет магнитно-резонансной томографии)*</t>
  </si>
  <si>
    <t>A.05.23.009.000.000.000.000.000</t>
  </si>
  <si>
    <t>Магнитно-резонансная томография головного мозга</t>
  </si>
  <si>
    <t>A.05.23.009.001.000.000.000.000</t>
  </si>
  <si>
    <t>Магнитно-резонансная томография головного мозга с контрастированием</t>
  </si>
  <si>
    <t>A.05.12.005.000.000.000.000.001</t>
  </si>
  <si>
    <t>A.05.04.001.000.000.000.000.005</t>
  </si>
  <si>
    <t>A.05.22.002.000.000.000.000.000</t>
  </si>
  <si>
    <t>Магнитно-резонансная томография гипофиза</t>
  </si>
  <si>
    <t>A.05.22.002.001.000.000.000.000</t>
  </si>
  <si>
    <t>A.05.26.008.000.000.000.000.000</t>
  </si>
  <si>
    <t>A.05.26.008.001.000.000.000.000</t>
  </si>
  <si>
    <t>A.05.08.003.000.000.000.000.001</t>
  </si>
  <si>
    <t>A.05.12.007.000.000.000.000.002</t>
  </si>
  <si>
    <t>A.05.12.004.000.000.000.000.001</t>
  </si>
  <si>
    <t>A.05.08.003.000.000.000.000.002</t>
  </si>
  <si>
    <t>A.05.08.001.000.000.000.000.001</t>
  </si>
  <si>
    <t>A.05.30.008.000.000.000.000.001</t>
  </si>
  <si>
    <t>A.05.01.002.000.000.000.000.001</t>
  </si>
  <si>
    <t>Магнитно-резонансная томография мягких тканей шеи</t>
  </si>
  <si>
    <t>A.05.01.002.000.000.000.000.000</t>
  </si>
  <si>
    <t>A.05.12.007.000.000.000.000.003</t>
  </si>
  <si>
    <t>A.05.12.007.000.000.000.000.001</t>
  </si>
  <si>
    <t>A.05.04.001.000.000.000.000.003</t>
  </si>
  <si>
    <t>Магнитно-резонансная томография голеностопного сустава (один сустав)</t>
  </si>
  <si>
    <t>A.05.04.001.000.000.000.000.001</t>
  </si>
  <si>
    <t>Магнитно-резонансная томография коленного сустава (один сустав)</t>
  </si>
  <si>
    <t>A.05.04.001.000.000.000.000.002</t>
  </si>
  <si>
    <t>Магнитно-резонансная томография плечевого сустава (один сустав)</t>
  </si>
  <si>
    <t>A.05.03.002.000.000.000.000.001</t>
  </si>
  <si>
    <t>A.05.04.001.000.000.000.000.004</t>
  </si>
  <si>
    <t>A.05.03.002.000.000.000.000.003</t>
  </si>
  <si>
    <t>Магнитно-резонансная томография шейного отдела позвоночника</t>
  </si>
  <si>
    <t>A.05.03.002.001.000.000.000.001</t>
  </si>
  <si>
    <t>Магнитно-резонансная томография шейного отдела позвоночника (с внутривенным контрастированием)</t>
  </si>
  <si>
    <t>A.05.03.002.000.000.000.000.004</t>
  </si>
  <si>
    <t>Магнитно-резонансная томография грудного отдела позвоночника</t>
  </si>
  <si>
    <t>A.05.03.002.001.000.000.000.002</t>
  </si>
  <si>
    <t>Магнитно-резонансная томография грудного отдела позвоночника (с внутривенным контрастированием)</t>
  </si>
  <si>
    <t>A.05.03.002.000.000.000.000.002</t>
  </si>
  <si>
    <t>A.05.03.002.001.000.000.000.003</t>
  </si>
  <si>
    <t>A.05.30.004.000.000.000.000.001</t>
  </si>
  <si>
    <t>A.05.30.004.001.000.000.000.001</t>
  </si>
  <si>
    <t>A.05.30.004.000.000.000.000.002</t>
  </si>
  <si>
    <t>A.05.30.004.001.000.000.000.002</t>
  </si>
  <si>
    <t>A.06.30.002.002.000.000.000.000</t>
  </si>
  <si>
    <t>Описание и интерпретация магнитно-резонансных томограмм</t>
  </si>
  <si>
    <t>Отдел лучевой диагностики (кабинет рентгеновской компьютерной томографии)*</t>
  </si>
  <si>
    <t>A.06.23.004.000.000.000.000.001</t>
  </si>
  <si>
    <t>A.06.03.002.000.000.000.000.000</t>
  </si>
  <si>
    <t>A.06.25.003.000.000.000.000.000</t>
  </si>
  <si>
    <t>A.06.26.006.000.000.000.000.000</t>
  </si>
  <si>
    <t>A.06.07.013.000.000.000.000.001</t>
  </si>
  <si>
    <t>A.06.03.002.000.000.000.000.001</t>
  </si>
  <si>
    <t>A.06.08.007.001.000.000.000.000</t>
  </si>
  <si>
    <t>A.06.08.007.003.000.000.000.000</t>
  </si>
  <si>
    <t>A.06.08.009.001.000.000.000.000</t>
  </si>
  <si>
    <t>A.06.01.001.000.000.000.000.000</t>
  </si>
  <si>
    <t>Компьютерная томография мягких тканей</t>
  </si>
  <si>
    <t>A.06.03.021.001.000.000.000.000</t>
  </si>
  <si>
    <t>Компьютерная томография верхней конечности</t>
  </si>
  <si>
    <t>A.06.03.021.001.000.000.000.003</t>
  </si>
  <si>
    <t>Компьютерная томография дистального отдела верхней конечности (кисть)</t>
  </si>
  <si>
    <t>A.06.03.036.001.000.000.000.003</t>
  </si>
  <si>
    <t>Компьютерная томография дистального отдела нижней конечности (стопа)</t>
  </si>
  <si>
    <t>A.06.03.021.001.000.000.000.002</t>
  </si>
  <si>
    <t>Компьютерная томография среднего отдела верхней конечности (предплечье)</t>
  </si>
  <si>
    <t>A.06.03.036.001.000.000.000.002</t>
  </si>
  <si>
    <t>Компьютерная томография среднего отдела нижней конечности (голень)</t>
  </si>
  <si>
    <t>A.06.03.021.001.000.000.000.001</t>
  </si>
  <si>
    <t>Компьютерная томография проксимального отдела верхней конечности (плечо)</t>
  </si>
  <si>
    <t>A.06.03.036.001.000.000.000.001</t>
  </si>
  <si>
    <t>Компьютерная томография проксимального отдела нижней конечности (бедро)</t>
  </si>
  <si>
    <t>A.06.04.017.000.000.000.000.000</t>
  </si>
  <si>
    <t>A.06.03.069.000.000.000.000.000</t>
  </si>
  <si>
    <t>Компьютерная томография костей таза</t>
  </si>
  <si>
    <t>A.06.03.058.000.000.000.000.002</t>
  </si>
  <si>
    <t>A.06.30.005.000.000.000.000.001</t>
  </si>
  <si>
    <t>A.06.28.009.000.000.000.000.000</t>
  </si>
  <si>
    <t>A.06.30.005.001.000.000.000.001</t>
  </si>
  <si>
    <t>A.06.20.002.001.000.000.000.002</t>
  </si>
  <si>
    <t>A.06.30.005.002.000.000.000.001</t>
  </si>
  <si>
    <t>A.06.09.005.000.000.000.000.001</t>
  </si>
  <si>
    <t>A.06.12.050.000.000.000.000.001</t>
  </si>
  <si>
    <t>A.06.12.050.000.000.000.000.002</t>
  </si>
  <si>
    <t>A.06.12.050.000.000.000.000.003</t>
  </si>
  <si>
    <t>Компьютерная томография одной анатомической области с трехфазным болюсным контрастированием</t>
  </si>
  <si>
    <t>A.06.12.050.000.000.000.000.004</t>
  </si>
  <si>
    <t>A.06.12.001.002.000.000.000.000</t>
  </si>
  <si>
    <t>A.06.12.001.001.000.000.000.000</t>
  </si>
  <si>
    <t>A.06.12.058.000.000.000.000.002</t>
  </si>
  <si>
    <t>A.06.12.001.002.000.000.000.001</t>
  </si>
  <si>
    <t>A.06.12.058.000.000.000.000.001</t>
  </si>
  <si>
    <t>A.06.12.054.000.000.000.000.000</t>
  </si>
  <si>
    <t>A.06.12.056.000.000.000.000.000</t>
  </si>
  <si>
    <t>A.06.12.053.000.000.000.000.000</t>
  </si>
  <si>
    <t>A.06.12.052.001.000.000.000.001</t>
  </si>
  <si>
    <t>A.06.12.001.002.000.000.000.002</t>
  </si>
  <si>
    <t>A.06.09.005.002.000.000.000.001</t>
  </si>
  <si>
    <t>A.06.10.008.000.000.000.000.001</t>
  </si>
  <si>
    <t>A.06.10.008.000.000.000.000.002</t>
  </si>
  <si>
    <t>Описание и интерпретация компьютерных томограмм</t>
  </si>
  <si>
    <t>*Проведение МСКТ-исследований с контрастным усилением предполагает проведение  МСКТ без контастного усиления и МСКТ с контрастым усилением, каждое из которых оплачивается отдельно</t>
  </si>
  <si>
    <t>Приложение №13</t>
  </si>
  <si>
    <t>Отдел лучевой диагностики (отделение радионуклидной диагностики)</t>
  </si>
  <si>
    <t>A.07.28.004.000.000.000.000.000</t>
  </si>
  <si>
    <t>A.07.03.001.001.000.000.000.000</t>
  </si>
  <si>
    <t>Сцинтиграфия костей всего тела</t>
  </si>
  <si>
    <t>A.07.09.003.000.000.000.000.000</t>
  </si>
  <si>
    <t>A.07.22.005.000.000.000.000.000</t>
  </si>
  <si>
    <t>Сцинтиграфия паращитовидных желез</t>
  </si>
  <si>
    <t>A.07.22.002.000.000.000.000.000</t>
  </si>
  <si>
    <t>Сцинтиграфия щитовидной железы</t>
  </si>
  <si>
    <t>A.07.03.003.001.000.000.000.000</t>
  </si>
  <si>
    <t>Однофотонная эмиссионная компьютерная томография костей всего тела</t>
  </si>
  <si>
    <t>A.07.10.003.000.000.000.000.000</t>
  </si>
  <si>
    <t>Однофотонная эмиссионная компьютерная томография миокарда</t>
  </si>
  <si>
    <t>A.07.22.010.000.000.000.000.000</t>
  </si>
  <si>
    <t>Однофотонная эмиссионная компьютерная томография паращитовидных желез</t>
  </si>
  <si>
    <t>A.07.22.007.000.000.000.000.000</t>
  </si>
  <si>
    <t>Однофотонная эмиссионная компьютерная томография щитовидной железы</t>
  </si>
  <si>
    <t>Отдел лучевой диагностики</t>
  </si>
  <si>
    <t>Кабинет магнитно-резонансной томографии</t>
  </si>
  <si>
    <t>Выдача данных МРТ-обследования на цифровом носителе</t>
  </si>
  <si>
    <t>Выдача данных МРТ-обследования на специальной пленке для лазерного принтера</t>
  </si>
  <si>
    <t xml:space="preserve">Кабинет рентгеновской компьютерной томографии </t>
  </si>
  <si>
    <t>Выдача данных МСКТ-обследования на цифровом носителе</t>
  </si>
  <si>
    <t>Приложение №14</t>
  </si>
  <si>
    <t>Эндоскопическое отделение</t>
  </si>
  <si>
    <t>A.11.16.002.000.000.000.000.000</t>
  </si>
  <si>
    <t>Биопсия желудка с помощью эндоскопии</t>
  </si>
  <si>
    <t>A.11.18.001.000.000.000.000.000</t>
  </si>
  <si>
    <t>Биопсия ободочной кишки эндоскопическая</t>
  </si>
  <si>
    <t>A.11.16.001.000.000.000.000.000</t>
  </si>
  <si>
    <t>Биопсия пищевода с помощью эндоскопии</t>
  </si>
  <si>
    <t>A.11.09.008.000.000.000.000.000</t>
  </si>
  <si>
    <t>Биопсия трахеи, бронхов при бронхоскопии</t>
  </si>
  <si>
    <t>A.11.09.005.000.000.000.000.000</t>
  </si>
  <si>
    <t>Бронхо-альвеолярный лаваж</t>
  </si>
  <si>
    <t>A.03.09.001.000.000.000.000.000</t>
  </si>
  <si>
    <t>Бронхоскопия</t>
  </si>
  <si>
    <t>A.11.09.010.004.000.000.000.001</t>
  </si>
  <si>
    <t>Взятие промывных вод на флору</t>
  </si>
  <si>
    <t>A.03.18.001.000.000.000.000.000</t>
  </si>
  <si>
    <t>Колоноскопия</t>
  </si>
  <si>
    <t>A.03.19.004.000.000.000.000.000</t>
  </si>
  <si>
    <t>Ректосигмоидоскопия</t>
  </si>
  <si>
    <t>A.07.16.006.000.000.000.000.001</t>
  </si>
  <si>
    <t>Уреазный тест на определение хеликобактер пилори (Helicobacter pylori) (экспресс-метод)</t>
  </si>
  <si>
    <t>A.03.08.005.000.000.000.000.000</t>
  </si>
  <si>
    <t>Фиброларингоскопия</t>
  </si>
  <si>
    <t>A.03.16.001.000.000.000.000.000</t>
  </si>
  <si>
    <t>Эзофагогастродуоденоскопия</t>
  </si>
  <si>
    <t>Приложение №15</t>
  </si>
  <si>
    <t>Физиотерапевтическое отделение</t>
  </si>
  <si>
    <t>A.17.30.016.000.000.000.000.000</t>
  </si>
  <si>
    <t>Воздействие высокочастотными электромагнитными полями (индуктотермия) (1 поле)</t>
  </si>
  <si>
    <t>A.17.30.005.000.000.000.000.000</t>
  </si>
  <si>
    <t>Воздействие интерференционными токами (1 поле)</t>
  </si>
  <si>
    <t>A.22.30.001.000.000.000.000.000</t>
  </si>
  <si>
    <t>Воздействие инфракрасным излучением (1 поле)</t>
  </si>
  <si>
    <t>A.17.30.031.000.000.000.000.000</t>
  </si>
  <si>
    <t>Воздействие магнитными полями (1 поле)</t>
  </si>
  <si>
    <t>A.17.30.004.000.000.000.000.000</t>
  </si>
  <si>
    <t>Воздействие синусоидальными модулированными токами  (1 поле)</t>
  </si>
  <si>
    <t>A.17.30.032.000.000.000.000.000</t>
  </si>
  <si>
    <t>Воздействие токами надтональной частоты (1 поле)</t>
  </si>
  <si>
    <t>A.17.30.017.000.000.000.000.000</t>
  </si>
  <si>
    <t>Воздействие электрическим полем ультравысокой частоты (ЭП УВЧ) (1 поле)</t>
  </si>
  <si>
    <t>A.17.30.018.000.000.000.000.000</t>
  </si>
  <si>
    <t>Воздействие электромагнитным излучением дециметрового диапазона (ДМВ) (1 поле)</t>
  </si>
  <si>
    <t>A.17.24.002.000.000.000.000.001</t>
  </si>
  <si>
    <t xml:space="preserve">Гальванизация  </t>
  </si>
  <si>
    <t>A.17.01.007.000.000.000.000.002</t>
  </si>
  <si>
    <t>Дарсонвализация местная (1 поле)</t>
  </si>
  <si>
    <t>A.17.30.003.000.000.000.000.000</t>
  </si>
  <si>
    <t>Диадинамотерапия (1 поле)</t>
  </si>
  <si>
    <t>A.22.01.005.000.000.000.000.000</t>
  </si>
  <si>
    <t>Низкоинтенсивное лазерное облучение кожи (1 поле)</t>
  </si>
  <si>
    <t>A.22.01.006.000.000.000.000.000</t>
  </si>
  <si>
    <t>Ультрафиолетовое облучение кожи (1 поле)</t>
  </si>
  <si>
    <t>A.17.30.034.000.000.000.000.000</t>
  </si>
  <si>
    <t>Ультрафонофорез лекарственный (1 поле)</t>
  </si>
  <si>
    <t>A.17.30.006.000.000.000.000.000</t>
  </si>
  <si>
    <t>Чрескожная короткоимпульсная электростимуляция (ЧЭНС)</t>
  </si>
  <si>
    <t>A.17.29.002.000.000.000.000.000</t>
  </si>
  <si>
    <t>Электросон</t>
  </si>
  <si>
    <t>A.17.28.002.000.000.000.000.000</t>
  </si>
  <si>
    <t>Электростимуляция мочеточников при заболеваниях почек и мочевыделительного тракта (1 поле)</t>
  </si>
  <si>
    <t>A.17.02.001.000.000.000.000.000</t>
  </si>
  <si>
    <t>Электростимуляция мышц (1 поле)</t>
  </si>
  <si>
    <t>A.17.30.024.001.000.000.000.000</t>
  </si>
  <si>
    <t>Электрофорез диадинамическими токами (ДДТ-форез)</t>
  </si>
  <si>
    <t>A.17.08.001.001.000.000.000.000</t>
  </si>
  <si>
    <t>Электрофорез лекарственных препаратов эндоназальный</t>
  </si>
  <si>
    <t>A.17.29.003.000.000.000.000.001</t>
  </si>
  <si>
    <t>Электрофорез с лекарственными средствами</t>
  </si>
  <si>
    <t>Приложение №16</t>
  </si>
  <si>
    <t>Отделение лечебной физкультуры</t>
  </si>
  <si>
    <t>B.03.020.001.000.000.000.000.005</t>
  </si>
  <si>
    <t>Групповое занятие лечебной физкультурой с неврологическими больными (1 занятие)</t>
  </si>
  <si>
    <t>B.03.020.001.000.000.000.000.006</t>
  </si>
  <si>
    <t>Групповое занятие лечебной физкультурой с терапевтическими больными (1 занятие)</t>
  </si>
  <si>
    <t>B.03.020.001.000.000.000.000.004</t>
  </si>
  <si>
    <t>Групповое занятие лечебной физкультурой с травматологическими и ортопедическими больными (1 занятие)</t>
  </si>
  <si>
    <t>B.03.020.001.000.000.000.000.002</t>
  </si>
  <si>
    <t>Индивидуальное занятие лечебной физкультурой с неврологическими больными (1 занятие)</t>
  </si>
  <si>
    <t>B.03.020.001.000.000.000.000.003</t>
  </si>
  <si>
    <t>Индивидуальное занятие лечебной физкультурой с терапевтическими больными (1 занятие)</t>
  </si>
  <si>
    <t>B.03.020.001.000.000.000.000.001</t>
  </si>
  <si>
    <t>Индивидуальное занятие лечебной физкультурой с травматологическими и ортопедическими больными (1 занятие)</t>
  </si>
  <si>
    <t>A.19.09.002.000.000.000.000.000</t>
  </si>
  <si>
    <t>Дыхательные упражнения дренирующие</t>
  </si>
  <si>
    <t>A.21.01.002.000.000.000.000.000</t>
  </si>
  <si>
    <t>Массаж лица медицинский (1 сеанс)</t>
  </si>
  <si>
    <t>A.21.01.005.000.000.000.000.000</t>
  </si>
  <si>
    <t>Массаж волосистой части головы медицинский (1 сеанс)</t>
  </si>
  <si>
    <t>A.21.01.003.001.000.000.000.000</t>
  </si>
  <si>
    <t>Массаж воротниковой области (1 сеанс)</t>
  </si>
  <si>
    <t>A.21.01.003.000.000.000.000.000</t>
  </si>
  <si>
    <t>Массаж шеи медицинский (1 сеанс)</t>
  </si>
  <si>
    <t>A.21.30.005.000.000.000.000.000</t>
  </si>
  <si>
    <t>Массаж грудной клетки медицинский (1 сеанс)</t>
  </si>
  <si>
    <t>A.21.03.007.000.000.000.000.000</t>
  </si>
  <si>
    <t>Массаж спины медицинский (1 сеанс)</t>
  </si>
  <si>
    <t>A.21.03.002.000.000.000.000.000</t>
  </si>
  <si>
    <t>Массаж при заболеваниях позвоночника (1 сеанс)</t>
  </si>
  <si>
    <t>A.21.03.002.005.000.000.000.000</t>
  </si>
  <si>
    <t>Массаж шейно-грудного отдела позвоночника (1 сеанс)</t>
  </si>
  <si>
    <t>A.21.03.002.001.000.000.000.000</t>
  </si>
  <si>
    <t>Массаж пояснично-крестцовой области (1 сеанс)</t>
  </si>
  <si>
    <t>A.21.01.004.000.000.000.000.000</t>
  </si>
  <si>
    <t>Массаж верхней конечности медицинский (1 сеанс)</t>
  </si>
  <si>
    <t>A.21.01.004.001.000.000.000.000</t>
  </si>
  <si>
    <t>Массаж верхней конечности, надплечья и области лопатки (1 сеанс)</t>
  </si>
  <si>
    <t>A.21.01.004.005.000.000.000.000</t>
  </si>
  <si>
    <t>Массаж кисти и предплечья (1 сеанс)</t>
  </si>
  <si>
    <t>A.21.01.004.004.000.000.000.000</t>
  </si>
  <si>
    <t>Массаж лучезапястного сустава (1 сеанс)</t>
  </si>
  <si>
    <t>A.21.01.004.003.000.000.000.000</t>
  </si>
  <si>
    <t>Массаж локтевого сустава (1 сеанс)</t>
  </si>
  <si>
    <t>A.21.01.004.002.000.000.000.000</t>
  </si>
  <si>
    <t>Массаж плечевого сустава (1 сеанс)</t>
  </si>
  <si>
    <t>A.21.01.009.003.000.000.000.000</t>
  </si>
  <si>
    <t>Массаж коленного сустава (1 сеанс)</t>
  </si>
  <si>
    <t>A.21.01.009.002.000.000.000.000</t>
  </si>
  <si>
    <t>Массаж тазобедренного сустава и ягодичной области (1 сеанс)</t>
  </si>
  <si>
    <t>A.21.01.009.000.000.000.000.000</t>
  </si>
  <si>
    <t>Массаж нижней конечности медицинский (1 сеанс)</t>
  </si>
  <si>
    <t>A.21.01.009.001.000.000.000.000</t>
  </si>
  <si>
    <t>Массаж нижней конечности и поясницы (1 сеанс)</t>
  </si>
  <si>
    <t>A.21.01.009.005.000.000.000.000</t>
  </si>
  <si>
    <t>Массаж стопы и голени (1 сеанс)</t>
  </si>
  <si>
    <t>A.21.30.001.000.000.000.000.000</t>
  </si>
  <si>
    <t>Массаж передней брюшной стенки медицинский (1 сеанс)</t>
  </si>
  <si>
    <t>A.18.05.005.000.000.000.000.000</t>
  </si>
  <si>
    <t>Ультрафиолетовое облучение крови</t>
  </si>
  <si>
    <t>A.18.05.001.000.000.000.000.000</t>
  </si>
  <si>
    <t>Плазмаферез</t>
  </si>
  <si>
    <t>Приложение №19</t>
  </si>
  <si>
    <t>_____________ А.А. _____________ А.В. Голованов</t>
  </si>
  <si>
    <t>Консультативное отделение</t>
  </si>
  <si>
    <t>B.04.047.002.000.000.000.000.008</t>
  </si>
  <si>
    <t>Подготовка экспертного заключения (оформление санаторно-курортной карты)</t>
  </si>
  <si>
    <t>Приложение № 3</t>
  </si>
  <si>
    <t>с 08.06.2022</t>
  </si>
  <si>
    <t>Отделение платных услуг и работе по добровольному медицинскому страхованию</t>
  </si>
  <si>
    <t>B.01.047.001.000.000.000.000.001</t>
  </si>
  <si>
    <t>Прием (осмотр, консультация) врача-терапевта (на дому)</t>
  </si>
  <si>
    <t>B.04.047.002.000.000.000.000.004</t>
  </si>
  <si>
    <t>Заключение врачебной комиссии о годности гражданина для получения лицензии на приобретение оружия *</t>
  </si>
  <si>
    <t>* Услуга оказывается при наличии следующих документов:                                                                                                                                              -  Медицинское заключение о наличии (об отсутствии) медицинских противопоказаний к владению оружием по результатам осмотра врачом-психиатром.
-  Медицинское заключение о наличии (об отсутствии) медицинских противопоказаний к владению оружием по результатам осмотра врачом-психиатром-наркологом.
- Медицинскоге заключение об отсутствии в организме человека наркотических средств, психотропных веществ и их метаболитов.
-  Справка о результатах химико-токсикологических исследований.</t>
  </si>
  <si>
    <t>Приложение № 21</t>
  </si>
  <si>
    <t>Центр анестезиологии-реаниматологии</t>
  </si>
  <si>
    <t>B.01.003.004.000.000.000.000.008</t>
  </si>
  <si>
    <t>Анестезиологическое пособие при лучевых исследованиях</t>
  </si>
  <si>
    <t>B.01.003.004.000.000.000.000.009</t>
  </si>
  <si>
    <t>Анестезиологическое пособие при лучевых исследованиях (дети)</t>
  </si>
  <si>
    <t>B.01.003.004.000.000.000.000.010</t>
  </si>
  <si>
    <t>Анестезиологическое пособие при эндоскопических исследованиях</t>
  </si>
  <si>
    <t>B.01.003.004.000.000.000.000.011</t>
  </si>
  <si>
    <t>Анестезиологическое пособие при эндоскопических исследованиях (дети)</t>
  </si>
  <si>
    <t>B.01.003.004.000.000.000.000.012</t>
  </si>
  <si>
    <t>Анестезиологическое пособие при малоинвазивных хирургических вмешательствах (до 30 минут)</t>
  </si>
  <si>
    <t>Приложение № 2</t>
  </si>
  <si>
    <t>A.11.26.005.000.000.000.000.000</t>
  </si>
  <si>
    <t>Зондирование слезно-носового канала</t>
  </si>
  <si>
    <t>A.21.26.001.000.000.000.000.000</t>
  </si>
  <si>
    <t>Массаж век медицинский</t>
  </si>
  <si>
    <t>A.11.26.004.000.000.000.000.000</t>
  </si>
  <si>
    <t>Промывание слезных путей</t>
  </si>
  <si>
    <t>A.16.26.051.000.000.000.000.000</t>
  </si>
  <si>
    <t xml:space="preserve">Удаление инородного тела роговицы </t>
  </si>
  <si>
    <t>A.16.26.044.000.000.000.000.000</t>
  </si>
  <si>
    <t>Удаление птеригиума</t>
  </si>
  <si>
    <t>A.16.26.013.000.000.000.000.000</t>
  </si>
  <si>
    <t>Удаление халязиона</t>
  </si>
  <si>
    <t>A.16.26.075.000.000.000.000.000</t>
  </si>
  <si>
    <t>Склеропластика</t>
  </si>
  <si>
    <t>A.16.26.089.000.000.000.000.000</t>
  </si>
  <si>
    <t>Витреоэктомия</t>
  </si>
  <si>
    <t>A.16.26.086.001.000.000.000.000</t>
  </si>
  <si>
    <t>Интравитреальное введение лекарственных препаратов (без учета стоимости препарата)</t>
  </si>
  <si>
    <t>A.22.26.010.000.000.000.000.000</t>
  </si>
  <si>
    <t>Панретинальная лазерная коагуляция</t>
  </si>
  <si>
    <t>A.22.26.023.000.000.000.000.000</t>
  </si>
  <si>
    <t>Лазерная трабекулопластика (1 глаз)</t>
  </si>
  <si>
    <t>A.22.26.004.000.000.000.000.000</t>
  </si>
  <si>
    <t>Лазерная корепраксия, дисцизия задней капсулы хрусталика</t>
  </si>
  <si>
    <t>A.22.26.009.000.000.000.000.000</t>
  </si>
  <si>
    <t>Фокальная лазерная коагуляция глазного дна</t>
  </si>
  <si>
    <t>A.16.26.115.000.000.000.000.000</t>
  </si>
  <si>
    <t>Удаление силиконового масла (или иного высокомолекулярного соединения) из витреальной полости</t>
  </si>
  <si>
    <t>A.16.26.093.000.000.000.000.000</t>
  </si>
  <si>
    <t>Факоэмульсификация без интраокулярной линзы. Факофрагментация, факоаспирация</t>
  </si>
  <si>
    <t>A.16.26.093.002.000.000.000.001</t>
  </si>
  <si>
    <t>Факоэмульсификация, факофрагментация, факоаспирация с имплантацией гидрофильной с гидрофобными свойствами интраокулярной линзы</t>
  </si>
  <si>
    <t>A.16.26.093.002.000.000.000.002</t>
  </si>
  <si>
    <t>Факоэмульсификация, факофрагментация, факоаспирация с имплантацией интраокулярной линзы из гидрофобного акрила</t>
  </si>
  <si>
    <t>A.16.10.014.002.000.000.000.000</t>
  </si>
  <si>
    <t>A.16.10.014.003.000.000.000.000</t>
  </si>
  <si>
    <t>A.16.10.019.002.000.000.000.000</t>
  </si>
  <si>
    <t>A.16.10.019.002.000.000.000.001</t>
  </si>
  <si>
    <t>Приложение №25</t>
  </si>
  <si>
    <t>A.11.09.007.001.000.000.000.000</t>
  </si>
  <si>
    <t>Ингаляторное введение лекарственных препаратов через небулайзер (1 сеанс)</t>
  </si>
  <si>
    <t xml:space="preserve"> Наименование оперативного вмешательства</t>
  </si>
  <si>
    <t>A.03.10.001.000.000.000.000.000</t>
  </si>
  <si>
    <t>Торакоскопия</t>
  </si>
  <si>
    <t>A.16.09.006.000.000.000.000.000</t>
  </si>
  <si>
    <t>Торакотомия</t>
  </si>
  <si>
    <t>A.16.09.015.000.000.000.000.000</t>
  </si>
  <si>
    <t>Резекция легкого (более одной доли)</t>
  </si>
  <si>
    <t>A.16.09.007.000.000.000.000.000</t>
  </si>
  <si>
    <t>Плеврэктомия</t>
  </si>
  <si>
    <t>A.16.01.023.000.000.000.000.002</t>
  </si>
  <si>
    <t>Иссечение рубцов мягких тканей</t>
  </si>
  <si>
    <t>A.16.16.033.001.000.000.000.000</t>
  </si>
  <si>
    <t>Фундопликация лапароскопическая</t>
  </si>
  <si>
    <t>A.16.09.009.001.000.000.000.000</t>
  </si>
  <si>
    <t>Лобэктомия. Видеотораскопическая резекция легких при туберкулезе</t>
  </si>
  <si>
    <t>A.16.11.002.001.000.000.000.000</t>
  </si>
  <si>
    <t>Удаление новообразования средостения с использованием видеоэндоскопических технологий</t>
  </si>
  <si>
    <t>A.16.09.015.004.000.000.000.000</t>
  </si>
  <si>
    <t>Видеоассистированная(ые) атипичная(ые) резекция(ии) легкого (первичные, вторичные, двухсторонние)</t>
  </si>
  <si>
    <t>B.01.003.004.001.000.000.000.001</t>
  </si>
  <si>
    <t>Блокада грушевидной мышцы. Бетаметазон</t>
  </si>
  <si>
    <t>B.01.003.004.001.000.000.000.002</t>
  </si>
  <si>
    <t>Блокада грушевидной мышцы. Новокаин</t>
  </si>
  <si>
    <t>A.11.02.002.000.000.000.000.005</t>
  </si>
  <si>
    <t>Паравертебральная блокада. Дипроспан</t>
  </si>
  <si>
    <t>A.11.02.002.000.000.000.000.004</t>
  </si>
  <si>
    <t>Паравертебральная блокада. Новокаин</t>
  </si>
  <si>
    <t>B.01.003.004.001.000.000.000.003</t>
  </si>
  <si>
    <t>Блокада миофасциальных тиггерных пунктов с новокаином</t>
  </si>
  <si>
    <t>A.11.02.002.000.000.000.000.002</t>
  </si>
  <si>
    <t>Внутримышечное введение препарата ботулинического токсина (1 инъекция)</t>
  </si>
  <si>
    <t>A.11.04.004.000.000.000.000.000</t>
  </si>
  <si>
    <t>Внутрисуставное введение лекарственных препаратов (1 сустав, без стоимости лекарственного препарата)</t>
  </si>
  <si>
    <t>с 25.04.2022</t>
  </si>
  <si>
    <t>A.16.07.001.000.000.000.000.000</t>
  </si>
  <si>
    <t>Удаление зуба</t>
  </si>
  <si>
    <t>A.16.07.001.000.000.000.000.002</t>
  </si>
  <si>
    <t>Удаление зуба сложное</t>
  </si>
  <si>
    <t>A.16.03.034.001.000.000.000.000</t>
  </si>
  <si>
    <t>Репозиция скуловой кости или дуги закрытая без применения металлоконструкций</t>
  </si>
  <si>
    <t>A.16.03.021.001.000.000.000.001</t>
  </si>
  <si>
    <t>Удаление титановой минипластины из челюсти (1 пластина)</t>
  </si>
  <si>
    <t>A.15.03.011.000.000.000.000.000</t>
  </si>
  <si>
    <t>Снятие шины с одной челюсти</t>
  </si>
  <si>
    <t>A.15.03.007.000.000.000.000.001</t>
  </si>
  <si>
    <t>Наложение шины при переломах челюсти</t>
  </si>
  <si>
    <t>A.16.07.055.000.000.000.000.000</t>
  </si>
  <si>
    <t>A.16.03.022.002.000.000.000.001</t>
  </si>
  <si>
    <t>Остеосинтез челюстей титановыми минипластинами односторонний</t>
  </si>
  <si>
    <t>A.16.03.022.002.000.000.000.003</t>
  </si>
  <si>
    <t>Остеосинтез скуловой кости титановой минипластиной</t>
  </si>
  <si>
    <t>A.16.01.008.001.000.000.000.000</t>
  </si>
  <si>
    <t>Наложение вторичных швов</t>
  </si>
  <si>
    <t>A.16.07.064.000.000.000.000.000</t>
  </si>
  <si>
    <t>Удаление образований околоушной слюнной железы с выделением и сохранением ветвей лицевого нерва</t>
  </si>
  <si>
    <t>A.16.07.016.000.000.000.000.003</t>
  </si>
  <si>
    <t>Цистэктомия верхней/нижней челюсти с резекцией верхушки корня зуба (1 зуб)</t>
  </si>
  <si>
    <t>A.16.01.031.001.000.000.000.000</t>
  </si>
  <si>
    <t>Устранение рубцовой деформации с замещением дефекта местными тканями</t>
  </si>
  <si>
    <t>A.16.01.017.000.000.000.000.005</t>
  </si>
  <si>
    <t>Удаление доброкачественных новообразований кожи (область лица или шеи) методом иссечения</t>
  </si>
  <si>
    <t>Приложение №29</t>
  </si>
  <si>
    <t>A.11.08.005.000.000.000.000.000</t>
  </si>
  <si>
    <t>Внутриносовые блокады</t>
  </si>
  <si>
    <t>A.11.08.006.000.000.000.000.000</t>
  </si>
  <si>
    <t>Глоточные блокады с введением лекарственных препаратов</t>
  </si>
  <si>
    <t>A.11.08.007.000.000.000.000.000</t>
  </si>
  <si>
    <t>Заушные блокады с лекарственными препаратами</t>
  </si>
  <si>
    <t>A.16.08.006.000.000.000.000.000</t>
  </si>
  <si>
    <t>Механическая остановка кровотечения (передняя и задняя тампонада носа)</t>
  </si>
  <si>
    <t>A.02.25.001.000.000.000.000.000</t>
  </si>
  <si>
    <t>Осмотр органа слуха (отоскопия)</t>
  </si>
  <si>
    <t>A.16.08.023.000.000.000.000.000</t>
  </si>
  <si>
    <t>Промывание верхнечелюстной пазухи носа</t>
  </si>
  <si>
    <t>A.16.08.016.000.000.000.000.000</t>
  </si>
  <si>
    <t>Промывание лакун миндалин</t>
  </si>
  <si>
    <t>A.11.08.004.000.000.000.000.000</t>
  </si>
  <si>
    <t>Пункция околоносовых пазух</t>
  </si>
  <si>
    <t>A.03.08.004.000.000.000.000.000</t>
  </si>
  <si>
    <t>Риноскопия</t>
  </si>
  <si>
    <t>A.16.08.011.000.000.000.000.000</t>
  </si>
  <si>
    <t>Удаление инородного тела носа</t>
  </si>
  <si>
    <t>A.16.08.040.000.000.000.000.000</t>
  </si>
  <si>
    <t>Удаление новообразования гортани</t>
  </si>
  <si>
    <t>A.16.08.035.000.000.000.000.000</t>
  </si>
  <si>
    <t>Удаление новообразования полости носа</t>
  </si>
  <si>
    <t>A.16.08.042.000.000.000.000.000</t>
  </si>
  <si>
    <t>Удаление новообразования трахеи</t>
  </si>
  <si>
    <t>A.16.25.007.000.000.000.000.000</t>
  </si>
  <si>
    <t>Удаление ушной серы</t>
  </si>
  <si>
    <t>A.16.08.002.001.000.000.000.000</t>
  </si>
  <si>
    <t>Аденоидэктомия с использованием видеоэндоскопических технологий</t>
  </si>
  <si>
    <t>A.16.08.013.000.000.000.000.000</t>
  </si>
  <si>
    <t>Септопластика</t>
  </si>
  <si>
    <t>A.16.08.010.001.000.000.000.003</t>
  </si>
  <si>
    <t xml:space="preserve">Подслизистая вазотомия нижних носовых раковин с использованием видеоэндоскопических технологий </t>
  </si>
  <si>
    <t>A.16.25.020.000.000.000.000.000</t>
  </si>
  <si>
    <t>Шунтирование и дренирование барабанной полости</t>
  </si>
  <si>
    <t>Урологическое отделение № 1 (онкоурология)</t>
  </si>
  <si>
    <t>A.11.28.008.000.000.000.000.000</t>
  </si>
  <si>
    <t>Инстилляция мочевого пузыря</t>
  </si>
  <si>
    <t>A.11.28.009.000.000.000.000.000</t>
  </si>
  <si>
    <t>Инстилляция уретры</t>
  </si>
  <si>
    <t>A.03.28.001.000.000.000.000.000</t>
  </si>
  <si>
    <t xml:space="preserve">Цистоскопия </t>
  </si>
  <si>
    <t>Дневной ортопедический стационар</t>
  </si>
  <si>
    <t>A.16.04.051.000.000.000.000.001</t>
  </si>
  <si>
    <t>Внутрисуставное введение средства для замещения синовиальной жидкости (без учета стоимости препарата) (1 сустав)</t>
  </si>
  <si>
    <t>A.21.12.002.000.000.000.000.000</t>
  </si>
  <si>
    <t>Перемежающаяся пневмокомпрессия (1 сеанс)</t>
  </si>
  <si>
    <t>A.22.30.005.000.000.000.000.000</t>
  </si>
  <si>
    <t>Воздействие поляризованным светом (1 сеанс)</t>
  </si>
  <si>
    <t>A.22.30.006.000.000.000.000.000</t>
  </si>
  <si>
    <t>Вибрационное воздействие (1 сеанс)</t>
  </si>
  <si>
    <t>A.22.04.001.000.000.000.000.000</t>
  </si>
  <si>
    <t>Внутрисуставная лазеротерапия (1 манипуляция)</t>
  </si>
  <si>
    <t>A.22.30.015.000.000.000.000.000</t>
  </si>
  <si>
    <t>Ударно-волновая терапия (1 сеанс)</t>
  </si>
  <si>
    <t>A.11.04.004.000.000.000.000.005</t>
  </si>
  <si>
    <t>Лечение заболеваний опорно-двигательного аппарата плазмой крови, обогащенной тромбоцитами (ACP-терапия) (1 манипуляция)</t>
  </si>
  <si>
    <t>Приложение №32</t>
  </si>
  <si>
    <t>с  01.01.2022</t>
  </si>
  <si>
    <t>A.16.12.006.001.000.000.000.000</t>
  </si>
  <si>
    <t>Удаление поверхностных вен нижней конечности</t>
  </si>
  <si>
    <t>Приложение №33</t>
  </si>
  <si>
    <t>A.16.14.009.002.000.000.000.000</t>
  </si>
  <si>
    <t>Холецистэктомия лапароскопическая</t>
  </si>
  <si>
    <t>A.16.14.009.002.000.000.000.001</t>
  </si>
  <si>
    <t>Холецистэктомия лапароскопическая (сложная форма)</t>
  </si>
  <si>
    <t>A.16.19.013.000.000.000.000.000</t>
  </si>
  <si>
    <t>Удаление геморроидальных узлов</t>
  </si>
  <si>
    <t>A.16.19.013.000.000.000.000.001</t>
  </si>
  <si>
    <t>Удаление геморроидальных узлов (сложная форма)</t>
  </si>
  <si>
    <t>A.16.22.007.000.000.000.000.000</t>
  </si>
  <si>
    <t>Субтотальная резекция щитовидной железы</t>
  </si>
  <si>
    <t>A.16.22.007.002.000.000.000.000</t>
  </si>
  <si>
    <t>Предельно-субтотальная резекция щитовидной железы</t>
  </si>
  <si>
    <t>A.16.30.028.001.000.000.000.000</t>
  </si>
  <si>
    <t>Пластика передней брюшной стенки с использованием импланта</t>
  </si>
  <si>
    <t>A.16.30.028.001.000.000.000.001</t>
  </si>
  <si>
    <t>Пластика передней брюшной стенки с использованием имплантата (сложная форма)</t>
  </si>
  <si>
    <t>Центр амбулаторной онкологической помощи</t>
  </si>
  <si>
    <t>A.11.01.001.000.000.000.000.000</t>
  </si>
  <si>
    <t>Биопсия кожи</t>
  </si>
  <si>
    <t>Цитологическое исследование микропрепаратов тонкоигольной аспирационной биопсии</t>
  </si>
  <si>
    <t>A.03.20.003.000.000.000.000.000</t>
  </si>
  <si>
    <t>Гистероскопия</t>
  </si>
  <si>
    <t>A.03.20.003.001.000.000.000.000</t>
  </si>
  <si>
    <t>Гистерорезектоскопия</t>
  </si>
  <si>
    <t>A.16.20.037.000.000.000.000.000</t>
  </si>
  <si>
    <t>Искусственное прерывание беременности (аборт)</t>
  </si>
  <si>
    <t>A.16.20.001.000.000.000.000.000</t>
  </si>
  <si>
    <t>Удаление кисты яичника</t>
  </si>
  <si>
    <t>A.16.20.001.001.000.000.000.000</t>
  </si>
  <si>
    <t>Удаление кисты яичника с использованием видеоэндоскопических технологий</t>
  </si>
  <si>
    <t>A.16.20.009.000.000.000.000.000</t>
  </si>
  <si>
    <t>Абляция эндометрия</t>
  </si>
  <si>
    <t>A.16.20.002.000.000.000.000.000</t>
  </si>
  <si>
    <t>Оофорэктомия лапаротомическая</t>
  </si>
  <si>
    <t>A.16.20.002.001.000.000.000.000</t>
  </si>
  <si>
    <t>Оофорэктомия с использованием видеоэндоскопических технологий</t>
  </si>
  <si>
    <t>A.16.20.003.000.000.000.000.000</t>
  </si>
  <si>
    <t>Сальпинго-оофорэктомия лапаротомическая</t>
  </si>
  <si>
    <t>A.16.20.003.001.000.000.000.000</t>
  </si>
  <si>
    <t>Сальпинго-оофорэктомия с использованием видеоэндоскопических технологий</t>
  </si>
  <si>
    <t>A.16.20.004.000.000.000.000.000</t>
  </si>
  <si>
    <t>Сальпингэктомия лапаротомическая</t>
  </si>
  <si>
    <t>A.16.20.004.001.000.000.000.000</t>
  </si>
  <si>
    <t>Сальпингэктомия с использованием видеоэндоскопических технологий</t>
  </si>
  <si>
    <t>A.16.20.010.000.000.000.000.000</t>
  </si>
  <si>
    <t>Субтотальная гистерэктомия (ампутация матки) лапаротомическая</t>
  </si>
  <si>
    <t>A.16.20.010.001.000.000.000.000</t>
  </si>
  <si>
    <t>Субтотальная гистерэктомия (ампутация матки) с использованием видеоэндоскопических технологий</t>
  </si>
  <si>
    <t>A.16.20.011.000.000.000.000.000</t>
  </si>
  <si>
    <t>Тотальная гистерэктомия (экстирпация матки) лапаротомическая</t>
  </si>
  <si>
    <t>A.16.20.011.001.000.000.000.000</t>
  </si>
  <si>
    <t>Тотальная гистерэктомия (экстирпация матки) с использованием видеоэндоскопических технологий</t>
  </si>
  <si>
    <t>A.16.20.012.000.000.000.000.000</t>
  </si>
  <si>
    <t>Влагалищная тотальная гистерэктомия (экстирпация матки) без придатков</t>
  </si>
  <si>
    <t>A.16.20.021.000.000.000.000.000</t>
  </si>
  <si>
    <t>Рассечение девственной плевы</t>
  </si>
  <si>
    <t>A.16.20.060.000.000.000.000.000</t>
  </si>
  <si>
    <t>Восстановление девственной плевы</t>
  </si>
  <si>
    <t>A.16.20.028.000.000.000.000.000</t>
  </si>
  <si>
    <t>Операции при опущении стенок матки и влагалища</t>
  </si>
  <si>
    <t>A.16.20.035.000.000.000.000.000</t>
  </si>
  <si>
    <t>Миомэктомия (энуклеация миоматозных узлов) лапаротомическая</t>
  </si>
  <si>
    <t>A.16.20.035.001.000.000.000.000</t>
  </si>
  <si>
    <t>Миомэктомия (энуклеация миоматозных узлов) с использованием видеоэндоскопических технологий</t>
  </si>
  <si>
    <t>A.16.20.038.000.000.000.000.000</t>
  </si>
  <si>
    <t>Операции по поводу бесплодия на придатках матки</t>
  </si>
  <si>
    <t>A.16.20.041.001.000.000.000.000</t>
  </si>
  <si>
    <t>Стерилизация маточных труб с использованием видеоэндоскопических технологий</t>
  </si>
  <si>
    <t>A.16.20.063.001.000.000.000.000</t>
  </si>
  <si>
    <t>Влагалищная экстирпация матки с придатками с использованием видеоэндоскопических технологий</t>
  </si>
  <si>
    <t>A.16.20.081.001.000.000.000.000</t>
  </si>
  <si>
    <t>Промонтопексия с использованием видеоэндоскопических технологий</t>
  </si>
  <si>
    <t>A.16.20.059.001.000.000.000.000</t>
  </si>
  <si>
    <t>Удаление новообразования влагалища</t>
  </si>
  <si>
    <t>A.16.20.007.000.000.000.000.000</t>
  </si>
  <si>
    <t>Пластика шейки матки</t>
  </si>
  <si>
    <t>A.16.20.006.000.000.000.000.000</t>
  </si>
  <si>
    <t>Резекция шейки матки</t>
  </si>
  <si>
    <t>A.11.20.008.000.000.000.000.000</t>
  </si>
  <si>
    <t>Раздельное диагностическое выскабливание полости матки и цервикального канала</t>
  </si>
  <si>
    <t>A.11.20.014.000.000.000.000.000</t>
  </si>
  <si>
    <t>Введение внутриматочной спирали (без стоимости спирали)</t>
  </si>
  <si>
    <t>A.11.20.015.000.000.000.000.000</t>
  </si>
  <si>
    <t>Удаление внутриматочной спирали</t>
  </si>
  <si>
    <t>A.16.20.067.000.000.000.000.000</t>
  </si>
  <si>
    <t>Резекция малых половых губ</t>
  </si>
  <si>
    <t>B.03.001.005.000.000.000.000.000</t>
  </si>
  <si>
    <t>Комплексная услуга по медикаментозному прерыванию беременности</t>
  </si>
  <si>
    <t>Приложение №36</t>
  </si>
  <si>
    <t>A.16.04.024.001.000.000.000.001</t>
  </si>
  <si>
    <t>Артроскопия коленного сустава лечебная</t>
  </si>
  <si>
    <t>A.16.04.021.006.000.000.000.000</t>
  </si>
  <si>
    <t>Эндопротезирование коленного сустава тотальное (без учета стоимости эндопротеза)</t>
  </si>
  <si>
    <t>A.16.04.021.004.000.000.000.000</t>
  </si>
  <si>
    <t>Эндопротезирование тазобедренного сустава тотальное  (без учета стоимости эндопротеза)</t>
  </si>
  <si>
    <t>A.16.03.024.007.000.000.000.000</t>
  </si>
  <si>
    <t>Реконструкция кости. Коррегирующая остеотомия при деформации стоп</t>
  </si>
  <si>
    <t>A.16.03.021.000.000.000.000.000</t>
  </si>
  <si>
    <t>Удаление внутреннего фиксирующего устройства</t>
  </si>
  <si>
    <t>A.16.04.019.000.000.000.000.000</t>
  </si>
  <si>
    <t>Иссечение суставной сумки (синовэктомия)</t>
  </si>
  <si>
    <t>A.16.02.006.000.000.000.000.000</t>
  </si>
  <si>
    <t>Удлинение, укорочение, перемещение мышцы и сухожилия</t>
  </si>
  <si>
    <t>A.16.02.004.000.000.000.000.000</t>
  </si>
  <si>
    <t>Иссечение контрактуры Дюпюитрена</t>
  </si>
  <si>
    <t>A.16.02.005.000.000.000.000.000</t>
  </si>
  <si>
    <t>Пластика сухожилия</t>
  </si>
  <si>
    <t>Нейрохирургическое отделение
Отделение сочетанной травмы</t>
  </si>
  <si>
    <t>A.16.04.032.000.000.000.000.000</t>
  </si>
  <si>
    <t>Удаление грыжи межпозвонкового диска</t>
  </si>
  <si>
    <t>A.16.04.032.000.000.000.000.001</t>
  </si>
  <si>
    <t>Удаление грыжи межпозвонкового диска с использованием операционного микроскопа</t>
  </si>
  <si>
    <t>A.22.04.007.000.000.000.000.000</t>
  </si>
  <si>
    <t>Абляция межпозвонкового диска</t>
  </si>
  <si>
    <t>A.22.24.004.000.000.000.000.000</t>
  </si>
  <si>
    <t>Радиочастотная абляция периферических нервов, сплетений, вегетативных ганглиев</t>
  </si>
  <si>
    <t>A.22.04.006.000.000.000.000.000</t>
  </si>
  <si>
    <t>Высокочастотная денервация фасеточных суставов</t>
  </si>
  <si>
    <t>A.16.23.024.000.000.000.000.000</t>
  </si>
  <si>
    <t>Удаление новообразований головного мозга микрохирургическое</t>
  </si>
  <si>
    <t>A.16.04.030.001.000.000.000.000</t>
  </si>
  <si>
    <t>Вертебропластика</t>
  </si>
  <si>
    <t>A.16.23.039.000.000.000.000.000</t>
  </si>
  <si>
    <t>Имплантация временных электродов для нейростимуляции спинного мозга и периферических нервов</t>
  </si>
  <si>
    <t>A.16.04.011.000.000.000.000.000</t>
  </si>
  <si>
    <t>Спондилосинтез</t>
  </si>
  <si>
    <t>A.16.21.024.000.000.000.000.000</t>
  </si>
  <si>
    <t>Иссечение оболочек яичка</t>
  </si>
  <si>
    <t>A.16.21.013.000.000.000.000.000</t>
  </si>
  <si>
    <t>Обрезание крайней плоти</t>
  </si>
  <si>
    <t>A.16.28.045.000.000.000.000.000</t>
  </si>
  <si>
    <t>Перевязка и пересечение яичковой вены</t>
  </si>
  <si>
    <t>A.16.21.013.000.000.000.000.001</t>
  </si>
  <si>
    <t>Рассечение уздечки</t>
  </si>
  <si>
    <t>A.22.28.002.000.000.000.000.000</t>
  </si>
  <si>
    <t>Дистанционная нефролитотрипсия</t>
  </si>
  <si>
    <t>A.16.21.025.000.000.000.000.001</t>
  </si>
  <si>
    <t>Опеpация пpи гидpоцеле: по Винкельману, по Лорду и другие</t>
  </si>
  <si>
    <t>Отделение рентгенохирургических методов диагностики и лечения</t>
  </si>
  <si>
    <t>A.06.10.006.000.000.000.000.000</t>
  </si>
  <si>
    <t>Коронарография</t>
  </si>
  <si>
    <t>A.16.12.051.010.000.000.000.001</t>
  </si>
  <si>
    <t>Эндоваскулярная эмболизация маточных артерий при миоме матки</t>
  </si>
  <si>
    <t>Отделение пластической хирургии*</t>
  </si>
  <si>
    <t>B.01.057.003.000.000.000.000.001</t>
  </si>
  <si>
    <t>Прием (осмотр, консультация) врача - пластического хирурга – заведующего отделением</t>
  </si>
  <si>
    <t>А.16.20.085.010.000.000.000.000</t>
  </si>
  <si>
    <t xml:space="preserve">Кожная пластика с применением периареолярного доступа (мастопексия) </t>
  </si>
  <si>
    <t>A.16.20.085.011.000.000.000.000</t>
  </si>
  <si>
    <t xml:space="preserve">Кожная пластика с применением периареолярного и вертикального доступа (мастопексия) </t>
  </si>
  <si>
    <t>A.16.20.085.012.000.000.000.000</t>
  </si>
  <si>
    <t>Кожная пластика с применением доступа инвертированным Т (мастопексия)</t>
  </si>
  <si>
    <t>A.16.20.085.002.000.000.000.000</t>
  </si>
  <si>
    <t>Маммопластика подгрудным доступом с применением эндопротеза, расположенного подмышечно</t>
  </si>
  <si>
    <t>A.16.20.085.007.000.000.000.001</t>
  </si>
  <si>
    <t>Редукционная маммопластика</t>
  </si>
  <si>
    <t>A.16.30.026.000.000.000.000.002</t>
  </si>
  <si>
    <t>Удаление импланта молочной железы (1 шт)</t>
  </si>
  <si>
    <t>A.16.01.034.000.000.000.000.000</t>
  </si>
  <si>
    <t>Удаление подкожно-жировой клетчатки (липосакция)</t>
  </si>
  <si>
    <t>A.16.01.036.001.000.000.000.000</t>
  </si>
  <si>
    <t>Пластика подкожной жировой клетчатки методом перемещения микрочастиц собственного жира (липофилинг)</t>
  </si>
  <si>
    <t>A.16.01.035.001.000.000.000.001</t>
  </si>
  <si>
    <t>Удаление комков Биша</t>
  </si>
  <si>
    <t>А.16.07.083.001.000.000.000.001</t>
  </si>
  <si>
    <t>Пластика верхней губы методом Булхорн</t>
  </si>
  <si>
    <t>A.16.07.083.001.000.000.000.003</t>
  </si>
  <si>
    <t>Пластика верхней губы методом VY</t>
  </si>
  <si>
    <t>A.16.01.035.003.000.000.000.001</t>
  </si>
  <si>
    <t>Брахиопластика (подтяжка кожи рук)</t>
  </si>
  <si>
    <t>A.16.26.111.000.000.000.000.001</t>
  </si>
  <si>
    <t>Пластика века (блефаропластика) - верхние веки</t>
  </si>
  <si>
    <t>A.16.26.111.000.000.000.000.003</t>
  </si>
  <si>
    <t>Пластика века (блефаропластика) - нижние веки</t>
  </si>
  <si>
    <t>A.16.26.111.000.000.000.000.005</t>
  </si>
  <si>
    <t>Пластика век (блефаропластика) - верхние и нижние веки</t>
  </si>
  <si>
    <t>A.16.26.111.008.000.000.000.000</t>
  </si>
  <si>
    <t>Пластика нижних век трансконъюнктивальным доступом</t>
  </si>
  <si>
    <t>A.16.21.027.000.000.000.000.000</t>
  </si>
  <si>
    <t>Коррекция гинекомастии</t>
  </si>
  <si>
    <t>A.16.01.017.000.000.000.000.000</t>
  </si>
  <si>
    <t>Удаление доброкачественных новообразований кожи</t>
  </si>
  <si>
    <t>A.16.01.017.000.000.000.000.002</t>
  </si>
  <si>
    <t>Удаление доброкачественных новообразований кожи методом радиоволновой хирургии (1 элемент)</t>
  </si>
  <si>
    <t>A.16.01.031.000.000.000.000.000</t>
  </si>
  <si>
    <t>Устранение рубцовой деформации</t>
  </si>
  <si>
    <t>A.16.30.058.005.000.000.000.000</t>
  </si>
  <si>
    <t>Пластика мягких тканей лба с использованием эндоскопической техники</t>
  </si>
  <si>
    <t>A.16.30.058.001.000.000.000.000</t>
  </si>
  <si>
    <t>Пластика мягких тканей лба открытым способом  с использованием коронарного доступа</t>
  </si>
  <si>
    <t>A.16.30.058.004.000.000.000.000</t>
  </si>
  <si>
    <t>Пластика бровей с использованием эндоскопической техники</t>
  </si>
  <si>
    <t>A.16.25.021.000.000.000.000.001</t>
  </si>
  <si>
    <t>Устранение дефекта ушной раковины (1 ухо)</t>
  </si>
  <si>
    <t>A.16.25.021.001.000.000.000.000</t>
  </si>
  <si>
    <t>Пластика выступающих (оттопыренных) ушных раковин (1 ухо)</t>
  </si>
  <si>
    <t>A.16.30.008.000.000.000.000.000</t>
  </si>
  <si>
    <t>Иссечение кожи и подкожно-жировой клетчатки передней брюшной стенки (абдоминопластика)</t>
  </si>
  <si>
    <t>A.16.01.023.000.000.000.000.000</t>
  </si>
  <si>
    <t>Иссечение рубцов кожи</t>
  </si>
  <si>
    <t>A.16.07.022.000.000.000.000.000</t>
  </si>
  <si>
    <t>Контурная пластика лица</t>
  </si>
  <si>
    <t>A.16.30.058.008.000.000.000.000</t>
  </si>
  <si>
    <t>Пластика мягких тканей передних отделов шеи</t>
  </si>
  <si>
    <t>A.16.30.058.009.000.000.000.000</t>
  </si>
  <si>
    <t>Пластика мягких тканей боковых отделов шеи</t>
  </si>
  <si>
    <t>A.16.16.017.002.000.000.000.000</t>
  </si>
  <si>
    <t>Резекция желудка дистальная субтотальная с использованием видеоэндоскопических технологий</t>
  </si>
  <si>
    <t>A.16.30.004.010.000.000.000.000</t>
  </si>
  <si>
    <t>Лапароскопическая пластика передней брюшной стенки при грыжах</t>
  </si>
  <si>
    <t>B.01.057.006.000.000.000.000.001</t>
  </si>
  <si>
    <t>Оказание медицинской помощи (за исключением медицинской помощи по экстренным показаниям) в условиях круглосуточного стационара в отделении пластической хирургии пациентам по профилю койки "Хирургические" (1 койко-день)</t>
  </si>
  <si>
    <t>*Оплата расходного материала (эндопротезы, импланты и тп) для вышеуказанных операций производится по факту</t>
  </si>
  <si>
    <t>Патологоанатомическое отделение</t>
  </si>
  <si>
    <t>A.08.30.046.001.000.000.000.000</t>
  </si>
  <si>
    <t>Патолого-анатомическое исследование биопсийного (операционного) материала первой категории сложности (1 номер биопсийного исследования)</t>
  </si>
  <si>
    <t>A.08.30.046.002.000.000.000.000</t>
  </si>
  <si>
    <t>Патолого-анатомическое исследование биопсийного (операционного) материала второй категории сложности (1 номер биопсийного исследования)</t>
  </si>
  <si>
    <t>A.08.30.046.003.000.000.000.000</t>
  </si>
  <si>
    <t>Патолого-анатомическое исследование биопсийного (операционного) материала третьей категории сложности (1 номер биопсийного исследования)</t>
  </si>
  <si>
    <t>A.08.30.046.004.000.000.000.000</t>
  </si>
  <si>
    <t>Патолого-анатомическое исследование биопсийного (операционного) материала четвертой категории сложности (1 номер биопсийного исследования)</t>
  </si>
  <si>
    <t>A.08.30.046.005.000.000.000.000</t>
  </si>
  <si>
    <t>Патолого-анатомическое исследование биопсийного (операционного) материала пятой категории сложности (1 номер биопсийного исследования)</t>
  </si>
  <si>
    <t>A.08.30.013.000.000.000.000.000</t>
  </si>
  <si>
    <t>Патолого-анатомическое исследование биопсийного (операционного) материала с применением иммуногистохимических методов (одно антитело)</t>
  </si>
  <si>
    <t>Выдача данных рентгенэндоваскулярных исследований на цифровом носителе</t>
  </si>
  <si>
    <r>
      <t>Подготовка тела умершего массой до 120 кг к проведению гражданской панихиды, погребению</t>
    </r>
    <r>
      <rPr>
        <sz val="10"/>
        <rFont val="Times New Roman Cyr"/>
        <charset val="204"/>
      </rPr>
      <t xml:space="preserve"> (обмывание тела умершего, тампонирование естественных отверстий, санитарная обработка дезинфицирующим раствором, туалет головы и лица, устранение трупных запахов парфюмерными средствами, одевание тела умершего в предоставленные вещи, разгибание конечностей механическим путем, укладка тела умершего в гроб, придание естественной позы, фиксация головы и рук, оформление предоставленными родственниками ритуальными принадлежностями и церковными атрибутами, вынос гроба с телом умершего в зал для проведения гражданской панихиды)</t>
    </r>
  </si>
  <si>
    <r>
      <t>Подготовка тела умершего массой свыше 120 кг, а также в случае выраженных трупных и гнилостных изменений к проведению гражданской панихиды, погребению</t>
    </r>
    <r>
      <rPr>
        <sz val="10"/>
        <rFont val="Times New Roman Cyr"/>
        <charset val="204"/>
      </rPr>
      <t xml:space="preserve"> (обмывание тела умершего, тампонирование естественных отверстий, санитарная обработка дезинфицирующим раствором, туалет головы и лица, устранение трупных запахов парфюмерными средствами, одевание тела умершего в предоставленные вещи, разгибание конечностей механическим путем, укладка тела умершего в гроб, придание естественной позы, фиксация головы и рук, оформление предоставленными родственниками ритуальными принадлежностями и церковными атрибутами, вынос гроба с телом умершего в зал для проведения гражданской панихиды)</t>
    </r>
  </si>
  <si>
    <r>
      <t>Макияж</t>
    </r>
    <r>
      <rPr>
        <sz val="10"/>
        <rFont val="Times New Roman Cyr"/>
        <charset val="204"/>
      </rPr>
      <t xml:space="preserve"> (тонировка лица для придания коже цвета, приближенного к естественному; нанесение декоративной косметики по предварительному  согласованию с лицом, осуществляющим организацию похорон)</t>
    </r>
  </si>
  <si>
    <t>Установка зубных протезов</t>
  </si>
  <si>
    <t>Сохранение лица формалиновой маской</t>
  </si>
  <si>
    <t>Сохранение рук формалиновым обертыванием</t>
  </si>
  <si>
    <t>Стрижка ногтей</t>
  </si>
  <si>
    <t>Бритье</t>
  </si>
  <si>
    <t>Причесывание, укладка волос, стрижка</t>
  </si>
  <si>
    <t>Оформление отдельного зала для проведения гражданской панихиды, обряда поминания (30 мин.)</t>
  </si>
  <si>
    <t>Оформление зала для проведения гражданской панихиды, обряда поминания (30 мин.)</t>
  </si>
  <si>
    <t>Реставрация тела умершего с незначительными косметическими дефектами</t>
  </si>
  <si>
    <t>Реставрация тела умершего с обширными косметическими дефектами</t>
  </si>
  <si>
    <r>
      <t>Бальзамирование тела умершего частичное</t>
    </r>
    <r>
      <rPr>
        <sz val="10"/>
        <rFont val="Times New Roman Cyr"/>
        <charset val="204"/>
      </rPr>
      <t xml:space="preserve"> (инъекционное бальзамирование)</t>
    </r>
  </si>
  <si>
    <r>
      <t xml:space="preserve">Бальзамирование тела умершего полное </t>
    </r>
    <r>
      <rPr>
        <sz val="10"/>
        <rFont val="Times New Roman Cyr"/>
        <charset val="204"/>
      </rPr>
      <t>(внутриартериальное введение бальзамирующей смеси, инъекционная пропитка мягких тканей консервирующими растворами)</t>
    </r>
  </si>
  <si>
    <t>Приложение № 10</t>
  </si>
  <si>
    <t xml:space="preserve"> с 01.01.2023</t>
  </si>
  <si>
    <t>Аптека</t>
  </si>
  <si>
    <t>Уничтожение 1 ампулы, 1 трансдермального пластыря или 10 таблеток наркотических средств и психотропных веществ</t>
  </si>
  <si>
    <t>Изготовление лекарственных препаратов для медицинского применения</t>
  </si>
  <si>
    <t>Стерильная</t>
  </si>
  <si>
    <t>Глазные капли</t>
  </si>
  <si>
    <t>Растворы для внутреннего употребления и наружного применения</t>
  </si>
  <si>
    <t>Порошки</t>
  </si>
  <si>
    <t>Мази</t>
  </si>
  <si>
    <t>Суппозитории</t>
  </si>
  <si>
    <t>Приложение №4</t>
  </si>
  <si>
    <t>Централизованное стерилизационное отделение</t>
  </si>
  <si>
    <t>Стерилизация 1 инструмента</t>
  </si>
  <si>
    <t>Стерилизация контура ИВЛ, 1 дренажа, 1 набора дренажей</t>
  </si>
  <si>
    <t>Стерилизация 1 бикса</t>
  </si>
  <si>
    <t>Стерилизация (перестерилизация) малой бельевой укладки (1-3 ед.)</t>
  </si>
  <si>
    <t>Стерилизация среднего набора перевязочного материала (10-50 ед.)</t>
  </si>
  <si>
    <t>Стерилизация микронабора инструментального (3-10 инструмента) б/н</t>
  </si>
  <si>
    <t>Дезинфекционное отделение</t>
  </si>
  <si>
    <t>Наименование услуги</t>
  </si>
  <si>
    <t>Дезинфекция постельных принадлежностей и носильных вещей пациента (1 килограмм)</t>
  </si>
  <si>
    <t>Отделение по переработке медицинских отходов</t>
  </si>
  <si>
    <t>Обезвреживание 1 килограмма медицинских отходов класса "Б" (1 килограмм)</t>
  </si>
  <si>
    <t>Первичное проведение экспертизы локальным независимым этическим комитетом (ЛНЭК) материалов для организации клинических исследований лекарственных средств</t>
  </si>
  <si>
    <t>Повторное проведение экспертизы локальным независимым этическим комитетом (ЛНЭК) материалов для организации клинических исследований лекарственных средств</t>
  </si>
  <si>
    <t>Повторное проведение экспертизы локальным независимым этическим комитетом (ЛНЭК) материалов для организации клинических исследований лекарственных средств ускоренное - получение решения в течении 3 рабочих дней</t>
  </si>
  <si>
    <t>Приложение № 11</t>
  </si>
  <si>
    <t>Группа радиационного котроля</t>
  </si>
  <si>
    <t>Обследование одного рентгеновского кабинета с составлением акта обследования на предмет соответствия установленным требованиям для выдачи технического паспорта, в объеме исключающем проведение измерений, требующих наличие аттестата аккредитации в установленном законом порядке</t>
  </si>
  <si>
    <t>Оформление и выдача технического паспорта на рентгеновский кабинет</t>
  </si>
  <si>
    <t>Приложение № 9</t>
  </si>
  <si>
    <t>Услуги по предоставлению мест для временного проживания в пансионате (1 сутки)*</t>
  </si>
  <si>
    <t>Категория комнаты</t>
  </si>
  <si>
    <t>Стоимость услуги с НДС, (комната), руб./сутки</t>
  </si>
  <si>
    <t>Стоимость услуги с НДС, (одно место), руб./сутки</t>
  </si>
  <si>
    <t>Одноместная комната (1 место)</t>
  </si>
  <si>
    <t>Двухместная комнаты (1 место)</t>
  </si>
  <si>
    <t>Трехместная комната (1 место)</t>
  </si>
  <si>
    <t>* Проживание без предоставления питания</t>
  </si>
  <si>
    <t>от  _________ 2020 № ______</t>
  </si>
  <si>
    <t xml:space="preserve"> с 20.11.2020</t>
  </si>
  <si>
    <t>Медицинский информационно-аналитический центр</t>
  </si>
  <si>
    <t>Cопровождение и техническая поддержка программного продукта «Медицинская Информационная Система «Комплекс Программных Средств «Система Автоматизации Медико-Страхового Обслуживания Населения» «САМСОН» (1 час)</t>
  </si>
  <si>
    <t xml:space="preserve"> с 01.04.2021</t>
  </si>
  <si>
    <t>Пищеблок</t>
  </si>
  <si>
    <t>Приготовление диетического лечебного питания (1 койко-день)</t>
  </si>
  <si>
    <t>Отделение трансфузиологии</t>
  </si>
  <si>
    <t xml:space="preserve">Отделение хирургического лечения сложных нарушений ритма сердца и электрокардиостимуляции
</t>
  </si>
  <si>
    <t>Определение генотипа вируса гепатита С (Hepatitis C virus)</t>
  </si>
  <si>
    <t>Биопсия лимфатического узла под контролем ультразвукового исследования (без учета стоимости цитологического и биопсийного исследований)</t>
  </si>
  <si>
    <t>Пункция новообразования молочной железы прицельная пункционная под контролем ультразвукового исследования (без учета стоимости цитологического и биопсийного исследований)</t>
  </si>
  <si>
    <t>Пункция щитовидной или паращитовидной железы под контролем ультразвукового исследования (без учета стоимости цитологического и биопсийного исследований)</t>
  </si>
  <si>
    <t>Рентгенография черепа</t>
  </si>
  <si>
    <t>Рентгенография височно-нижнечелюстного сустава с функциональными пробами</t>
  </si>
  <si>
    <t>Рентгенография околоносовых пазух</t>
  </si>
  <si>
    <t>Рентгенография кисти</t>
  </si>
  <si>
    <t>Рентгенография пальцев кисти</t>
  </si>
  <si>
    <t>Рентгенография предплюсны</t>
  </si>
  <si>
    <t>Рентгенография ключицы</t>
  </si>
  <si>
    <t>Рентгенография лопатки</t>
  </si>
  <si>
    <t>Рентгенография предплечья</t>
  </si>
  <si>
    <t>Рентгенография плеча</t>
  </si>
  <si>
    <t>Рентгенография надколенника</t>
  </si>
  <si>
    <t>Рентгенография бедра</t>
  </si>
  <si>
    <t>Рентгенография голени</t>
  </si>
  <si>
    <t>Рентгенография лучезапястного сустава</t>
  </si>
  <si>
    <t>Рентгенография плечевого сустава</t>
  </si>
  <si>
    <t>Рентгенография локтевого сустава</t>
  </si>
  <si>
    <t>Рентгенография коленного сустава</t>
  </si>
  <si>
    <t>Рентгенография голеностопного сустава</t>
  </si>
  <si>
    <t>Рентгенография тазобедренного сустава</t>
  </si>
  <si>
    <t>Рентгенография почек и мочевыводящих путей</t>
  </si>
  <si>
    <t>Рентгенография почек, мочевыводящих путей и мочевого пузыря с внутривенным контрастированием</t>
  </si>
  <si>
    <t>Рентгеноскопия глотки, пищевода с контрастированием</t>
  </si>
  <si>
    <t>Рентгеноскопия желудка и двенадцатиперстной кишки с контрастированием</t>
  </si>
  <si>
    <t>Рентгенография грудино-ключичного сочленения</t>
  </si>
  <si>
    <t>Рентгенография акромиально-ключичного сочленения</t>
  </si>
  <si>
    <t>Рентгенография ребра(ер)</t>
  </si>
  <si>
    <t>Рентгенография шейного отдела позвоночника</t>
  </si>
  <si>
    <t>Рентгенография шейного отдела позвоночника с функциональными пробами</t>
  </si>
  <si>
    <t xml:space="preserve">Рентгеноскопия грудной клетки </t>
  </si>
  <si>
    <t>Рентгенография грудной клетки</t>
  </si>
  <si>
    <t>Рентгенография грудины</t>
  </si>
  <si>
    <t>Рентгенография грудного отдела позвоночника</t>
  </si>
  <si>
    <t>Рентгенография грудного отдела позвоночника с функциональными пробами</t>
  </si>
  <si>
    <t>Рентгенография поясничного и крестцового отдела позвоночника</t>
  </si>
  <si>
    <t>Рентгенография поясничного и крестцового отдела позвоночника с функциональными пробами</t>
  </si>
  <si>
    <t>Рентгенография стопы</t>
  </si>
  <si>
    <t>Рентгенография пальцев стопы</t>
  </si>
  <si>
    <t>Рентгенография стопы с функциональной нагрузкой</t>
  </si>
  <si>
    <t>Рентгенография пяточной кости</t>
  </si>
  <si>
    <t>Рентгеноденситометрия</t>
  </si>
  <si>
    <t>Рентгеноденситометрия лучевой кости</t>
  </si>
  <si>
    <t>Магнитно-резонансная томография гипофиза с внутривенным болюсным контрастированием</t>
  </si>
  <si>
    <t>Магнитно-резонансная томография височно-нижнечелюстного сустава</t>
  </si>
  <si>
    <t>Магнитно-резонансная томография мостомозжечковой области</t>
  </si>
  <si>
    <t>Магнитно-резонансная томография орбит</t>
  </si>
  <si>
    <t>Магнитно-резонансная томография орбит с внутривенным контрастированием</t>
  </si>
  <si>
    <t>Магнитно-резонансная томография околоносовых пазух</t>
  </si>
  <si>
    <t>Магнитно-резонансная томография мягких тканей шеи с внутривенным контрастированием</t>
  </si>
  <si>
    <t>Магнитно-резонансная томография молочных желез</t>
  </si>
  <si>
    <t>Магнитно-резонансная томография молочных желез с внутривенным контрастированием</t>
  </si>
  <si>
    <t>Магнитно-резонансная томография мягких тканей живота</t>
  </si>
  <si>
    <t>Магнитно-резонансная томография мягких тканей живота с внутривенным контрастированием</t>
  </si>
  <si>
    <t>Магнитно-резонансная томография брюшного отдела аорты и ее ветвей</t>
  </si>
  <si>
    <t xml:space="preserve">Магнитно-резонансная томография обоих крестцово-подвздошных сочленений      </t>
  </si>
  <si>
    <t>Магнитно-резонансная томография тазобедренного сустава</t>
  </si>
  <si>
    <t>Магнитно-резонансная томография пояснично-крестцового отдела позвоночника</t>
  </si>
  <si>
    <t>Магнитно-резонансная томография пояснично-крестцового отдела позвоночника с внутривенным контрастированием</t>
  </si>
  <si>
    <t>Магнитно-резонансная томография органов малого таза</t>
  </si>
  <si>
    <t>Магнитно-резонансная томография органов малого таза с внутривенным контрастированием</t>
  </si>
  <si>
    <t>Магнитно-резонансная томография ангиография</t>
  </si>
  <si>
    <t>Магнитно-резонансная томография ангиография экстракраниальных артерий</t>
  </si>
  <si>
    <t>Магнитно-резонансная томография ангиография экстракраниальных артерий с внутривенным болюсным контрастированием</t>
  </si>
  <si>
    <t>Магнитно-резонансная томография ангиография интракраниальных вен</t>
  </si>
  <si>
    <t>Магнитно-резонансная томография ангиография интракраниальных артерий</t>
  </si>
  <si>
    <t xml:space="preserve">Компьютерная томография головного мозга </t>
  </si>
  <si>
    <t>Компьютерная томография лицевого скелета</t>
  </si>
  <si>
    <t>Компьютерная томография височных костей</t>
  </si>
  <si>
    <t>Компьютерная томография орбит</t>
  </si>
  <si>
    <t>Компьютерная томография зубов и челюстей</t>
  </si>
  <si>
    <t>Компьютерная томография околоносовых пазух носа</t>
  </si>
  <si>
    <t>Компьютерная томография гортани и глотки</t>
  </si>
  <si>
    <t>Компьютерная томография височно-нижечелюстных суставов</t>
  </si>
  <si>
    <t>Компьютерная томография нижней конечности</t>
  </si>
  <si>
    <t>Компьютерная томография плечевого сустава</t>
  </si>
  <si>
    <t>Компьютерная томография локтевого сустава</t>
  </si>
  <si>
    <t>Компьютерная томография лучезапястного сустава</t>
  </si>
  <si>
    <t>Компьютерная томография тазобедренного сустава</t>
  </si>
  <si>
    <t>Компьютерная томография коленного сустава</t>
  </si>
  <si>
    <t>Компьютерная томография голеностопного сустава</t>
  </si>
  <si>
    <t>Компьютерная томография таза с внутривенным контрастированием</t>
  </si>
  <si>
    <t>Компьютерная томография шейного отдела позвоночника</t>
  </si>
  <si>
    <t>Компьютерная томография груди</t>
  </si>
  <si>
    <t>Компьютерная томография грудного отдела позвоночника</t>
  </si>
  <si>
    <t>Компьютерная томография поясничного отдела позвоночника</t>
  </si>
  <si>
    <t>Компьютерная томография живота</t>
  </si>
  <si>
    <t>Компьютерная томография сердца с внутривенным контрастированием</t>
  </si>
  <si>
    <t>Компьютерная томография ангиография</t>
  </si>
  <si>
    <t>Компьютерная томография ангиография головного мозга</t>
  </si>
  <si>
    <t>Компьютерная томография ангиография шеи</t>
  </si>
  <si>
    <t>Компьютерная томография ангиография груди</t>
  </si>
  <si>
    <t>Компьютерная томография ангиография грудной аорты</t>
  </si>
  <si>
    <t>Компьютерная томография ангиография почек</t>
  </si>
  <si>
    <t>Компьютерная томография ангиография сосудов верхних конечностей</t>
  </si>
  <si>
    <t>Компьютерная томография ангиография сосудов нижних конечностей</t>
  </si>
  <si>
    <t>Компьютерная томография ангиография живота</t>
  </si>
  <si>
    <t>Компьютерная томография ангиография таза</t>
  </si>
  <si>
    <t>Сцинтиграфия почек и мочевыделительной системы</t>
  </si>
  <si>
    <t>Сцинтиграфия сторожевых лимфатических узлов</t>
  </si>
  <si>
    <t>Приложение №21</t>
  </si>
  <si>
    <t>Приложение №20</t>
  </si>
  <si>
    <t>Паравертебральная блокада (1 манипуляция, без учета стоимости препарата)</t>
  </si>
  <si>
    <t>Приложение №22</t>
  </si>
  <si>
    <t>Приложение №23</t>
  </si>
  <si>
    <t>Приложение №24</t>
  </si>
  <si>
    <t>Приложение №26</t>
  </si>
  <si>
    <t>Приложение №27</t>
  </si>
  <si>
    <t>Приложение № 28</t>
  </si>
  <si>
    <t>Приложение № 30</t>
  </si>
  <si>
    <t>Лазерная биометрия</t>
  </si>
  <si>
    <t>Приложение № 32</t>
  </si>
  <si>
    <t>Имплантация однокамерного электрокардиостимулятора (без учета стоимости электрокардиостимулятора, электрода)</t>
  </si>
  <si>
    <t>Имплантация двухкамерного электрокардиостимулятора (без учета стоимости электрокардиостимулятора, электрода)</t>
  </si>
  <si>
    <t>Радиочастотная абляция аритмогенных зон (без учета стоимости катетеров, интродьюсеров)</t>
  </si>
  <si>
    <t>Радиочастотная абляция аритмогенных зон (сложная форма) (без учета стоимости катетеров, интродьюсеров)</t>
  </si>
  <si>
    <t>Приложение № 34</t>
  </si>
  <si>
    <t>Приложение №35</t>
  </si>
  <si>
    <t>Приложение № 37</t>
  </si>
  <si>
    <t>Синус-лифтинг (костная пластика, остеопластика) (без учета стоимости костного заменителя, коллагеновой мембраны)</t>
  </si>
  <si>
    <t>Приложение № 38</t>
  </si>
  <si>
    <t>Приложение № 39</t>
  </si>
  <si>
    <t>A.26.05.019.003.000.000.000.000</t>
  </si>
  <si>
    <t>A.09.05.090.000.000.000.000.002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</si>
</sst>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dd/mm/yy;@"/>
  </numFmts>
  <fonts count="46" x14ac:knownFonts="1"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9"/>
      <name val="Times New Roman Cyr"/>
      <charset val="204"/>
    </font>
    <font>
      <sz val="10"/>
      <name val="Helv"/>
      <family val="2"/>
    </font>
    <font>
      <b/>
      <sz val="10"/>
      <name val="Times New Roman Cyr"/>
      <charset val="204"/>
    </font>
    <font>
      <b/>
      <i/>
      <sz val="10"/>
      <name val="Times New Roman Cyr"/>
      <charset val="204"/>
    </font>
    <font>
      <b/>
      <i/>
      <u/>
      <sz val="10"/>
      <name val="Times New Roman Cyr"/>
      <charset val="204"/>
    </font>
    <font>
      <i/>
      <sz val="10"/>
      <color rgb="FF7030A0"/>
      <name val="Times New Roman Cyr"/>
      <charset val="204"/>
    </font>
    <font>
      <sz val="10"/>
      <color rgb="FFFF0000"/>
      <name val="Times New Roman Cyr"/>
      <charset val="204"/>
    </font>
    <font>
      <sz val="10"/>
      <color theme="2" tint="-0.249977111117893"/>
      <name val="Times New Roman Cyr"/>
      <charset val="204"/>
    </font>
    <font>
      <sz val="10"/>
      <color theme="5" tint="0.39997558519241921"/>
      <name val="Times New Roman Cyr"/>
      <charset val="204"/>
    </font>
    <font>
      <b/>
      <sz val="9"/>
      <name val="Times New Roman Cyr"/>
      <charset val="204"/>
    </font>
    <font>
      <sz val="10"/>
      <name val="Arial Cyr"/>
      <charset val="204"/>
    </font>
    <font>
      <b/>
      <sz val="10"/>
      <color rgb="FFFF0000"/>
      <name val="Times New Roman Cyr"/>
      <charset val="204"/>
    </font>
    <font>
      <i/>
      <sz val="10"/>
      <name val="Times New Roman Cyr"/>
      <charset val="204"/>
    </font>
    <font>
      <sz val="10"/>
      <color theme="1" tint="0.499984740745262"/>
      <name val="Times New Roman Cyr"/>
      <charset val="204"/>
    </font>
    <font>
      <b/>
      <sz val="10"/>
      <color theme="1"/>
      <name val="Times New Roman Cyr"/>
      <charset val="204"/>
    </font>
    <font>
      <sz val="10"/>
      <color rgb="FF00B050"/>
      <name val="Times New Roman Cyr"/>
      <charset val="204"/>
    </font>
    <font>
      <i/>
      <sz val="10"/>
      <color rgb="FF00B050"/>
      <name val="Times New Roman Cyr"/>
      <charset val="204"/>
    </font>
    <font>
      <sz val="10"/>
      <color indexed="10"/>
      <name val="Times New Roman Cyr"/>
      <charset val="204"/>
    </font>
    <font>
      <i/>
      <sz val="10"/>
      <color rgb="FFFF0000"/>
      <name val="Times New Roman Cyr"/>
      <charset val="204"/>
    </font>
    <font>
      <b/>
      <sz val="10"/>
      <color rgb="FF00B050"/>
      <name val="Times New Roman Cyr"/>
      <charset val="204"/>
    </font>
    <font>
      <sz val="10"/>
      <color theme="0" tint="-0.499984740745262"/>
      <name val="Times New Roman Cyr"/>
      <charset val="204"/>
    </font>
    <font>
      <sz val="10"/>
      <name val="Arial"/>
      <family val="2"/>
      <charset val="204"/>
    </font>
    <font>
      <sz val="10"/>
      <color theme="1" tint="0.34998626667073579"/>
      <name val="Times New Roman Cyr"/>
      <charset val="204"/>
    </font>
    <font>
      <sz val="10"/>
      <color theme="1"/>
      <name val="Times New Roman Cyr"/>
      <charset val="204"/>
    </font>
    <font>
      <i/>
      <sz val="10"/>
      <color theme="1"/>
      <name val="Times New Roman Cyr"/>
      <charset val="204"/>
    </font>
    <font>
      <b/>
      <sz val="8"/>
      <name val="Times New Roman Cyr"/>
      <charset val="204"/>
    </font>
    <font>
      <i/>
      <sz val="10"/>
      <color theme="1" tint="0.499984740745262"/>
      <name val="Times New Roman Cyr"/>
      <charset val="204"/>
    </font>
    <font>
      <sz val="9"/>
      <color theme="1" tint="0.499984740745262"/>
      <name val="Times New Roman Cyr"/>
      <charset val="204"/>
    </font>
    <font>
      <sz val="10"/>
      <color rgb="FF7030A0"/>
      <name val="Times New Roman Cyr"/>
      <charset val="204"/>
    </font>
    <font>
      <b/>
      <i/>
      <sz val="10"/>
      <color rgb="FFFF0000"/>
      <name val="Times New Roman Cyr"/>
      <charset val="204"/>
    </font>
    <font>
      <strike/>
      <sz val="10"/>
      <color theme="1" tint="0.499984740745262"/>
      <name val="Times New Roman Cyr"/>
      <charset val="204"/>
    </font>
    <font>
      <i/>
      <strike/>
      <sz val="10"/>
      <color theme="1" tint="0.499984740745262"/>
      <name val="Times New Roman Cyr"/>
      <charset val="204"/>
    </font>
    <font>
      <sz val="10"/>
      <color theme="2" tint="-0.499984740745262"/>
      <name val="Times New Roman Cyr"/>
      <charset val="204"/>
    </font>
    <font>
      <sz val="10"/>
      <color rgb="FF002060"/>
      <name val="Times New Roman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 Cyr"/>
      <charset val="204"/>
    </font>
    <font>
      <sz val="11"/>
      <color theme="1"/>
      <name val="Times New Roman Cyr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12" fillId="0" borderId="0"/>
    <xf numFmtId="0" fontId="3" fillId="0" borderId="0"/>
    <xf numFmtId="0" fontId="23" fillId="0" borderId="0"/>
  </cellStyleXfs>
  <cellXfs count="484">
    <xf numFmtId="0" fontId="0" fillId="0" borderId="0" xfId="0"/>
    <xf numFmtId="0" fontId="1" fillId="0" borderId="0" xfId="0" applyFont="1" applyFill="1" applyAlignment="1">
      <alignment horizontal="left"/>
    </xf>
    <xf numFmtId="164" fontId="1" fillId="0" borderId="0" xfId="1" applyFont="1" applyFill="1" applyBorder="1" applyAlignment="1">
      <alignment horizontal="right"/>
    </xf>
    <xf numFmtId="0" fontId="1" fillId="0" borderId="0" xfId="0" applyFont="1" applyFill="1" applyAlignment="1"/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 wrapText="1"/>
    </xf>
    <xf numFmtId="0" fontId="1" fillId="0" borderId="0" xfId="2" applyFont="1" applyFill="1" applyBorder="1" applyAlignment="1">
      <alignment wrapText="1"/>
    </xf>
    <xf numFmtId="4" fontId="1" fillId="0" borderId="0" xfId="2" applyNumberFormat="1" applyFont="1" applyFill="1" applyBorder="1" applyAlignment="1">
      <alignment horizontal="center"/>
    </xf>
    <xf numFmtId="0" fontId="1" fillId="0" borderId="0" xfId="2" applyFont="1" applyFill="1" applyBorder="1" applyAlignment="1"/>
    <xf numFmtId="165" fontId="1" fillId="0" borderId="0" xfId="2" applyNumberFormat="1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1" fillId="0" borderId="0" xfId="2" applyFont="1" applyFill="1" applyAlignment="1">
      <alignment horizontal="center" wrapText="1"/>
    </xf>
    <xf numFmtId="4" fontId="1" fillId="0" borderId="0" xfId="2" applyNumberFormat="1" applyFont="1" applyFill="1" applyAlignment="1">
      <alignment horizontal="center"/>
    </xf>
    <xf numFmtId="0" fontId="1" fillId="0" borderId="0" xfId="2" applyFont="1" applyFill="1" applyAlignment="1"/>
    <xf numFmtId="0" fontId="7" fillId="0" borderId="0" xfId="2" applyFont="1" applyFill="1" applyAlignment="1">
      <alignment horizontal="left" vertic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4" fontId="1" fillId="0" borderId="0" xfId="2" applyNumberFormat="1" applyFont="1" applyFill="1" applyAlignment="1">
      <alignment horizontal="center" vertical="center"/>
    </xf>
    <xf numFmtId="0" fontId="1" fillId="0" borderId="0" xfId="2" applyFont="1" applyFill="1" applyAlignment="1">
      <alignment vertical="center"/>
    </xf>
    <xf numFmtId="165" fontId="1" fillId="0" borderId="0" xfId="2" applyNumberFormat="1" applyFont="1" applyFill="1" applyAlignment="1">
      <alignment horizontal="left"/>
    </xf>
    <xf numFmtId="49" fontId="7" fillId="0" borderId="0" xfId="2" applyNumberFormat="1" applyFont="1" applyFill="1" applyAlignment="1">
      <alignment horizontal="left" vertical="top"/>
    </xf>
    <xf numFmtId="49" fontId="8" fillId="0" borderId="0" xfId="2" applyNumberFormat="1" applyFont="1" applyFill="1" applyAlignment="1">
      <alignment horizontal="left" vertical="center"/>
    </xf>
    <xf numFmtId="14" fontId="1" fillId="0" borderId="0" xfId="2" applyNumberFormat="1" applyFont="1" applyFill="1" applyAlignment="1">
      <alignment horizontal="left" vertical="center"/>
    </xf>
    <xf numFmtId="0" fontId="1" fillId="0" borderId="4" xfId="2" applyFont="1" applyFill="1" applyBorder="1" applyAlignment="1">
      <alignment horizontal="center" wrapText="1"/>
    </xf>
    <xf numFmtId="4" fontId="1" fillId="0" borderId="6" xfId="2" applyNumberFormat="1" applyFont="1" applyFill="1" applyBorder="1" applyAlignment="1">
      <alignment horizontal="center"/>
    </xf>
    <xf numFmtId="165" fontId="1" fillId="0" borderId="0" xfId="2" applyNumberFormat="1" applyFont="1" applyFill="1" applyAlignment="1">
      <alignment vertical="center"/>
    </xf>
    <xf numFmtId="49" fontId="9" fillId="0" borderId="0" xfId="2" applyNumberFormat="1" applyFont="1" applyFill="1" applyAlignment="1">
      <alignment horizontal="left"/>
    </xf>
    <xf numFmtId="0" fontId="1" fillId="0" borderId="0" xfId="2" applyFont="1" applyFill="1" applyAlignment="1">
      <alignment horizontal="left"/>
    </xf>
    <xf numFmtId="4" fontId="1" fillId="0" borderId="0" xfId="2" applyNumberFormat="1" applyFont="1" applyFill="1" applyAlignment="1"/>
    <xf numFmtId="0" fontId="1" fillId="0" borderId="4" xfId="2" applyFont="1" applyFill="1" applyBorder="1" applyAlignment="1">
      <alignment horizontal="center"/>
    </xf>
    <xf numFmtId="0" fontId="8" fillId="0" borderId="0" xfId="2" applyFont="1" applyFill="1" applyAlignment="1">
      <alignment horizontal="left"/>
    </xf>
    <xf numFmtId="4" fontId="1" fillId="0" borderId="0" xfId="2" applyNumberFormat="1" applyFont="1" applyFill="1" applyAlignment="1">
      <alignment wrapText="1"/>
    </xf>
    <xf numFmtId="49" fontId="10" fillId="0" borderId="0" xfId="2" applyNumberFormat="1" applyFont="1" applyFill="1" applyAlignment="1">
      <alignment horizontal="left"/>
    </xf>
    <xf numFmtId="0" fontId="8" fillId="0" borderId="0" xfId="2" applyFont="1" applyFill="1" applyAlignment="1">
      <alignment horizontal="center"/>
    </xf>
    <xf numFmtId="0" fontId="1" fillId="0" borderId="7" xfId="2" applyFont="1" applyFill="1" applyBorder="1" applyAlignment="1">
      <alignment horizontal="center" wrapText="1"/>
    </xf>
    <xf numFmtId="0" fontId="1" fillId="2" borderId="8" xfId="2" applyFont="1" applyFill="1" applyBorder="1" applyAlignment="1">
      <alignment wrapText="1"/>
    </xf>
    <xf numFmtId="4" fontId="1" fillId="0" borderId="9" xfId="2" applyNumberFormat="1" applyFont="1" applyFill="1" applyBorder="1" applyAlignment="1">
      <alignment horizontal="center"/>
    </xf>
    <xf numFmtId="4" fontId="8" fillId="0" borderId="0" xfId="2" applyNumberFormat="1" applyFont="1" applyFill="1" applyAlignment="1">
      <alignment horizontal="center"/>
    </xf>
    <xf numFmtId="0" fontId="11" fillId="0" borderId="0" xfId="2" applyFont="1" applyFill="1" applyBorder="1" applyAlignment="1">
      <alignment horizontal="left" wrapText="1"/>
    </xf>
    <xf numFmtId="0" fontId="4" fillId="0" borderId="0" xfId="2" applyFont="1" applyFill="1" applyBorder="1" applyAlignment="1">
      <alignment horizontal="left" wrapText="1"/>
    </xf>
    <xf numFmtId="0" fontId="4" fillId="0" borderId="0" xfId="2" applyFont="1" applyFill="1" applyBorder="1" applyAlignment="1">
      <alignment horizontal="center" wrapText="1"/>
    </xf>
    <xf numFmtId="49" fontId="7" fillId="0" borderId="0" xfId="2" applyNumberFormat="1" applyFont="1" applyFill="1" applyAlignment="1">
      <alignment horizontal="left"/>
    </xf>
    <xf numFmtId="0" fontId="1" fillId="0" borderId="0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 wrapText="1"/>
    </xf>
    <xf numFmtId="4" fontId="4" fillId="0" borderId="10" xfId="2" applyNumberFormat="1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7" fillId="0" borderId="0" xfId="2" applyFont="1" applyFill="1" applyAlignment="1">
      <alignment vertical="center"/>
    </xf>
    <xf numFmtId="0" fontId="1" fillId="0" borderId="11" xfId="3" applyFont="1" applyFill="1" applyBorder="1" applyAlignment="1">
      <alignment horizontal="center" wrapText="1"/>
    </xf>
    <xf numFmtId="3" fontId="1" fillId="0" borderId="11" xfId="3" applyNumberFormat="1" applyFont="1" applyFill="1" applyBorder="1" applyAlignment="1">
      <alignment horizontal="center" wrapText="1"/>
    </xf>
    <xf numFmtId="4" fontId="1" fillId="0" borderId="11" xfId="2" applyNumberFormat="1" applyFont="1" applyFill="1" applyBorder="1" applyAlignment="1">
      <alignment horizontal="center"/>
    </xf>
    <xf numFmtId="14" fontId="1" fillId="0" borderId="0" xfId="2" applyNumberFormat="1" applyFont="1" applyFill="1" applyBorder="1" applyAlignment="1">
      <alignment horizontal="left"/>
    </xf>
    <xf numFmtId="49" fontId="1" fillId="0" borderId="0" xfId="2" applyNumberFormat="1" applyFont="1" applyFill="1" applyAlignment="1">
      <alignment horizontal="left"/>
    </xf>
    <xf numFmtId="49" fontId="1" fillId="0" borderId="0" xfId="2" applyNumberFormat="1" applyFont="1" applyFill="1" applyAlignment="1">
      <alignment horizontal="right" vertical="center"/>
    </xf>
    <xf numFmtId="0" fontId="1" fillId="0" borderId="11" xfId="3" applyFont="1" applyFill="1" applyBorder="1" applyAlignment="1">
      <alignment horizontal="center"/>
    </xf>
    <xf numFmtId="3" fontId="1" fillId="0" borderId="11" xfId="3" applyNumberFormat="1" applyFont="1" applyFill="1" applyBorder="1" applyAlignment="1">
      <alignment horizontal="center"/>
    </xf>
    <xf numFmtId="4" fontId="1" fillId="0" borderId="0" xfId="2" applyNumberFormat="1" applyFont="1" applyFill="1" applyBorder="1" applyAlignment="1"/>
    <xf numFmtId="14" fontId="1" fillId="0" borderId="0" xfId="2" applyNumberFormat="1" applyFont="1" applyFill="1" applyBorder="1" applyAlignment="1"/>
    <xf numFmtId="0" fontId="1" fillId="0" borderId="14" xfId="3" applyFont="1" applyFill="1" applyBorder="1" applyAlignment="1">
      <alignment horizontal="center" wrapText="1"/>
    </xf>
    <xf numFmtId="3" fontId="1" fillId="0" borderId="14" xfId="3" applyNumberFormat="1" applyFont="1" applyFill="1" applyBorder="1" applyAlignment="1">
      <alignment horizontal="center" wrapText="1"/>
    </xf>
    <xf numFmtId="4" fontId="1" fillId="0" borderId="14" xfId="2" applyNumberFormat="1" applyFont="1" applyFill="1" applyBorder="1" applyAlignment="1">
      <alignment horizontal="center"/>
    </xf>
    <xf numFmtId="4" fontId="1" fillId="2" borderId="9" xfId="2" applyNumberFormat="1" applyFont="1" applyFill="1" applyBorder="1" applyAlignment="1">
      <alignment horizontal="center"/>
    </xf>
    <xf numFmtId="1" fontId="1" fillId="0" borderId="0" xfId="3" applyNumberFormat="1" applyFont="1" applyFill="1" applyBorder="1" applyAlignment="1">
      <alignment horizontal="left" vertical="center" wrapText="1"/>
    </xf>
    <xf numFmtId="0" fontId="1" fillId="0" borderId="0" xfId="3" applyFont="1" applyFill="1" applyBorder="1" applyAlignment="1">
      <alignment horizontal="center"/>
    </xf>
    <xf numFmtId="3" fontId="1" fillId="0" borderId="0" xfId="3" applyNumberFormat="1" applyFont="1" applyFill="1" applyBorder="1" applyAlignment="1">
      <alignment horizontal="center"/>
    </xf>
    <xf numFmtId="49" fontId="1" fillId="0" borderId="0" xfId="2" applyNumberFormat="1" applyFont="1" applyFill="1" applyBorder="1" applyAlignment="1">
      <alignment horizontal="left"/>
    </xf>
    <xf numFmtId="1" fontId="1" fillId="2" borderId="0" xfId="3" applyNumberFormat="1" applyFont="1" applyFill="1" applyBorder="1" applyAlignment="1">
      <alignment vertical="center" wrapText="1"/>
    </xf>
    <xf numFmtId="4" fontId="1" fillId="0" borderId="0" xfId="0" applyNumberFormat="1" applyFont="1" applyFill="1" applyAlignment="1">
      <alignment horizontal="left"/>
    </xf>
    <xf numFmtId="0" fontId="1" fillId="0" borderId="0" xfId="2" applyFont="1" applyFill="1" applyAlignment="1">
      <alignment wrapText="1"/>
    </xf>
    <xf numFmtId="0" fontId="13" fillId="0" borderId="0" xfId="2" applyFont="1" applyFill="1" applyBorder="1" applyAlignment="1">
      <alignment horizontal="center" wrapText="1"/>
    </xf>
    <xf numFmtId="0" fontId="4" fillId="0" borderId="15" xfId="2" applyFont="1" applyFill="1" applyBorder="1" applyAlignment="1">
      <alignment horizontal="center" vertical="center" wrapText="1"/>
    </xf>
    <xf numFmtId="0" fontId="4" fillId="0" borderId="16" xfId="2" applyFont="1" applyFill="1" applyBorder="1" applyAlignment="1">
      <alignment horizontal="center" vertical="center"/>
    </xf>
    <xf numFmtId="0" fontId="14" fillId="0" borderId="0" xfId="2" applyFont="1" applyFill="1" applyAlignment="1">
      <alignment vertical="center"/>
    </xf>
    <xf numFmtId="0" fontId="1" fillId="0" borderId="17" xfId="4" applyFont="1" applyFill="1" applyBorder="1" applyAlignment="1">
      <alignment horizontal="center" wrapText="1"/>
    </xf>
    <xf numFmtId="0" fontId="14" fillId="0" borderId="0" xfId="2" applyFont="1" applyFill="1" applyAlignment="1"/>
    <xf numFmtId="4" fontId="1" fillId="0" borderId="0" xfId="2" applyNumberFormat="1" applyFont="1" applyFill="1" applyAlignment="1">
      <alignment horizontal="left"/>
    </xf>
    <xf numFmtId="0" fontId="1" fillId="0" borderId="17" xfId="2" applyFont="1" applyFill="1" applyBorder="1" applyAlignment="1">
      <alignment horizontal="center" wrapText="1"/>
    </xf>
    <xf numFmtId="4" fontId="8" fillId="0" borderId="0" xfId="2" applyNumberFormat="1" applyFont="1" applyFill="1" applyAlignment="1">
      <alignment horizontal="left"/>
    </xf>
    <xf numFmtId="0" fontId="7" fillId="0" borderId="0" xfId="2" applyFont="1" applyFill="1" applyAlignment="1"/>
    <xf numFmtId="49" fontId="8" fillId="0" borderId="0" xfId="2" applyNumberFormat="1" applyFont="1" applyFill="1" applyBorder="1" applyAlignment="1">
      <alignment horizontal="center"/>
    </xf>
    <xf numFmtId="49" fontId="8" fillId="0" borderId="0" xfId="2" applyNumberFormat="1" applyFont="1" applyFill="1" applyAlignment="1">
      <alignment horizontal="left"/>
    </xf>
    <xf numFmtId="0" fontId="1" fillId="0" borderId="18" xfId="2" applyFont="1" applyFill="1" applyBorder="1" applyAlignment="1">
      <alignment horizontal="center"/>
    </xf>
    <xf numFmtId="0" fontId="1" fillId="0" borderId="19" xfId="2" applyFont="1" applyFill="1" applyBorder="1" applyAlignment="1">
      <alignment horizontal="center" wrapText="1"/>
    </xf>
    <xf numFmtId="4" fontId="15" fillId="0" borderId="0" xfId="2" applyNumberFormat="1" applyFont="1" applyFill="1" applyAlignment="1">
      <alignment horizontal="left"/>
    </xf>
    <xf numFmtId="0" fontId="1" fillId="0" borderId="24" xfId="2" applyFont="1" applyFill="1" applyBorder="1" applyAlignment="1">
      <alignment horizontal="center" wrapText="1"/>
    </xf>
    <xf numFmtId="0" fontId="1" fillId="0" borderId="13" xfId="2" applyFont="1" applyFill="1" applyBorder="1" applyAlignment="1">
      <alignment wrapText="1"/>
    </xf>
    <xf numFmtId="4" fontId="1" fillId="0" borderId="25" xfId="2" applyNumberFormat="1" applyFont="1" applyFill="1" applyBorder="1" applyAlignment="1">
      <alignment horizontal="center"/>
    </xf>
    <xf numFmtId="0" fontId="1" fillId="0" borderId="5" xfId="2" applyFont="1" applyFill="1" applyBorder="1" applyAlignment="1">
      <alignment wrapText="1"/>
    </xf>
    <xf numFmtId="4" fontId="1" fillId="0" borderId="6" xfId="2" applyNumberFormat="1" applyFont="1" applyFill="1" applyBorder="1" applyAlignment="1">
      <alignment horizontal="center" wrapText="1"/>
    </xf>
    <xf numFmtId="0" fontId="1" fillId="0" borderId="18" xfId="2" applyFont="1" applyFill="1" applyBorder="1" applyAlignment="1">
      <alignment horizontal="center" wrapText="1"/>
    </xf>
    <xf numFmtId="165" fontId="15" fillId="0" borderId="0" xfId="2" applyNumberFormat="1" applyFont="1" applyFill="1" applyAlignment="1">
      <alignment horizontal="left"/>
    </xf>
    <xf numFmtId="0" fontId="1" fillId="0" borderId="8" xfId="2" applyFont="1" applyFill="1" applyBorder="1" applyAlignment="1">
      <alignment wrapText="1"/>
    </xf>
    <xf numFmtId="0" fontId="15" fillId="0" borderId="0" xfId="2" applyNumberFormat="1" applyFont="1" applyFill="1" applyAlignment="1">
      <alignment horizontal="left"/>
    </xf>
    <xf numFmtId="4" fontId="1" fillId="0" borderId="15" xfId="2" applyNumberFormat="1" applyFont="1" applyFill="1" applyBorder="1" applyAlignment="1">
      <alignment horizontal="center" wrapText="1"/>
    </xf>
    <xf numFmtId="4" fontId="1" fillId="0" borderId="17" xfId="2" applyNumberFormat="1" applyFont="1" applyFill="1" applyBorder="1" applyAlignment="1">
      <alignment horizontal="center" wrapText="1"/>
    </xf>
    <xf numFmtId="4" fontId="1" fillId="0" borderId="26" xfId="2" applyNumberFormat="1" applyFont="1" applyFill="1" applyBorder="1" applyAlignment="1">
      <alignment horizontal="center" wrapText="1"/>
    </xf>
    <xf numFmtId="4" fontId="1" fillId="0" borderId="30" xfId="4" applyNumberFormat="1" applyFont="1" applyFill="1" applyBorder="1" applyAlignment="1">
      <alignment horizontal="center" wrapText="1"/>
    </xf>
    <xf numFmtId="4" fontId="1" fillId="0" borderId="31" xfId="4" applyNumberFormat="1" applyFont="1" applyFill="1" applyBorder="1" applyAlignment="1">
      <alignment horizontal="left" wrapText="1"/>
    </xf>
    <xf numFmtId="4" fontId="1" fillId="0" borderId="29" xfId="2" applyNumberFormat="1" applyFont="1" applyFill="1" applyBorder="1" applyAlignment="1">
      <alignment horizontal="center"/>
    </xf>
    <xf numFmtId="0" fontId="4" fillId="0" borderId="0" xfId="2" applyFont="1" applyFill="1" applyBorder="1" applyAlignment="1"/>
    <xf numFmtId="0" fontId="4" fillId="0" borderId="0" xfId="2" applyFont="1" applyFill="1" applyBorder="1" applyAlignment="1">
      <alignment horizontal="center" vertical="center"/>
    </xf>
    <xf numFmtId="4" fontId="1" fillId="0" borderId="17" xfId="4" applyNumberFormat="1" applyFont="1" applyFill="1" applyBorder="1" applyAlignment="1">
      <alignment horizontal="center" wrapText="1"/>
    </xf>
    <xf numFmtId="4" fontId="1" fillId="0" borderId="5" xfId="4" applyNumberFormat="1" applyFont="1" applyFill="1" applyBorder="1" applyAlignment="1">
      <alignment wrapText="1"/>
    </xf>
    <xf numFmtId="2" fontId="1" fillId="0" borderId="0" xfId="2" applyNumberFormat="1" applyFont="1" applyFill="1" applyBorder="1" applyAlignment="1">
      <alignment horizontal="center"/>
    </xf>
    <xf numFmtId="4" fontId="1" fillId="0" borderId="19" xfId="4" applyNumberFormat="1" applyFont="1" applyFill="1" applyBorder="1" applyAlignment="1">
      <alignment horizontal="center" wrapText="1"/>
    </xf>
    <xf numFmtId="4" fontId="1" fillId="0" borderId="8" xfId="4" applyNumberFormat="1" applyFont="1" applyFill="1" applyBorder="1" applyAlignment="1">
      <alignment wrapText="1"/>
    </xf>
    <xf numFmtId="4" fontId="1" fillId="0" borderId="26" xfId="4" applyNumberFormat="1" applyFont="1" applyFill="1" applyBorder="1" applyAlignment="1">
      <alignment horizontal="center" wrapText="1"/>
    </xf>
    <xf numFmtId="4" fontId="17" fillId="0" borderId="0" xfId="2" applyNumberFormat="1" applyFont="1" applyFill="1" applyAlignment="1">
      <alignment horizontal="center"/>
    </xf>
    <xf numFmtId="0" fontId="17" fillId="0" borderId="0" xfId="2" applyFont="1" applyFill="1" applyAlignment="1"/>
    <xf numFmtId="165" fontId="17" fillId="0" borderId="0" xfId="2" applyNumberFormat="1" applyFont="1" applyFill="1" applyAlignment="1">
      <alignment horizontal="left"/>
    </xf>
    <xf numFmtId="4" fontId="17" fillId="0" borderId="0" xfId="2" applyNumberFormat="1" applyFont="1" applyFill="1" applyAlignment="1"/>
    <xf numFmtId="0" fontId="18" fillId="0" borderId="0" xfId="2" applyFont="1" applyFill="1" applyAlignment="1"/>
    <xf numFmtId="4" fontId="17" fillId="0" borderId="0" xfId="2" applyNumberFormat="1" applyFont="1" applyFill="1" applyBorder="1" applyAlignment="1">
      <alignment horizontal="center"/>
    </xf>
    <xf numFmtId="49" fontId="18" fillId="0" borderId="0" xfId="2" applyNumberFormat="1" applyFont="1" applyFill="1" applyAlignment="1">
      <alignment horizontal="left"/>
    </xf>
    <xf numFmtId="4" fontId="14" fillId="0" borderId="0" xfId="2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2" applyFont="1" applyFill="1" applyBorder="1" applyAlignment="1"/>
    <xf numFmtId="0" fontId="1" fillId="0" borderId="17" xfId="2" applyFont="1" applyFill="1" applyBorder="1" applyAlignment="1"/>
    <xf numFmtId="0" fontId="14" fillId="0" borderId="0" xfId="2" applyFont="1" applyFill="1" applyAlignment="1">
      <alignment horizontal="right" vertical="center"/>
    </xf>
    <xf numFmtId="0" fontId="1" fillId="0" borderId="17" xfId="2" applyFont="1" applyFill="1" applyBorder="1" applyAlignment="1">
      <alignment horizontal="center"/>
    </xf>
    <xf numFmtId="0" fontId="15" fillId="0" borderId="0" xfId="2" applyFont="1" applyFill="1" applyBorder="1" applyAlignment="1">
      <alignment horizontal="center"/>
    </xf>
    <xf numFmtId="0" fontId="15" fillId="0" borderId="0" xfId="2" applyFont="1" applyFill="1" applyBorder="1" applyAlignment="1"/>
    <xf numFmtId="0" fontId="8" fillId="0" borderId="0" xfId="2" applyNumberFormat="1" applyFont="1" applyFill="1" applyAlignment="1">
      <alignment horizontal="center"/>
    </xf>
    <xf numFmtId="4" fontId="19" fillId="0" borderId="0" xfId="2" applyNumberFormat="1" applyFont="1" applyFill="1" applyAlignment="1">
      <alignment horizontal="left"/>
    </xf>
    <xf numFmtId="0" fontId="15" fillId="0" borderId="0" xfId="2" applyFont="1" applyFill="1" applyAlignment="1"/>
    <xf numFmtId="0" fontId="8" fillId="0" borderId="0" xfId="2" applyFont="1" applyFill="1" applyAlignment="1"/>
    <xf numFmtId="0" fontId="1" fillId="0" borderId="0" xfId="2" applyFont="1" applyFill="1" applyAlignment="1">
      <alignment horizontal="right"/>
    </xf>
    <xf numFmtId="0" fontId="1" fillId="0" borderId="17" xfId="2" applyFont="1" applyFill="1" applyBorder="1" applyAlignment="1">
      <alignment wrapText="1"/>
    </xf>
    <xf numFmtId="4" fontId="1" fillId="0" borderId="0" xfId="2" applyNumberFormat="1" applyFont="1" applyFill="1" applyAlignment="1">
      <alignment horizont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4" fontId="1" fillId="2" borderId="9" xfId="2" applyNumberFormat="1" applyFont="1" applyFill="1" applyBorder="1" applyAlignment="1">
      <alignment horizontal="center" wrapText="1"/>
    </xf>
    <xf numFmtId="1" fontId="4" fillId="0" borderId="0" xfId="2" applyNumberFormat="1" applyFont="1" applyFill="1" applyBorder="1" applyAlignment="1">
      <alignment horizontal="center" wrapText="1"/>
    </xf>
    <xf numFmtId="0" fontId="4" fillId="0" borderId="0" xfId="2" applyFont="1" applyFill="1" applyBorder="1" applyAlignment="1">
      <alignment horizontal="center" vertical="center" wrapText="1"/>
    </xf>
    <xf numFmtId="0" fontId="1" fillId="0" borderId="0" xfId="2" applyNumberFormat="1" applyFont="1" applyFill="1" applyAlignment="1">
      <alignment horizontal="left"/>
    </xf>
    <xf numFmtId="0" fontId="1" fillId="0" borderId="4" xfId="4" applyFont="1" applyFill="1" applyBorder="1" applyAlignment="1">
      <alignment horizontal="center" wrapText="1"/>
    </xf>
    <xf numFmtId="0" fontId="8" fillId="0" borderId="0" xfId="2" applyFont="1" applyFill="1" applyBorder="1" applyAlignment="1"/>
    <xf numFmtId="0" fontId="1" fillId="0" borderId="0" xfId="2" applyNumberFormat="1" applyFont="1" applyFill="1" applyBorder="1" applyAlignment="1">
      <alignment horizontal="left"/>
    </xf>
    <xf numFmtId="0" fontId="1" fillId="0" borderId="32" xfId="4" applyFont="1" applyFill="1" applyBorder="1" applyAlignment="1">
      <alignment horizontal="center" wrapText="1"/>
    </xf>
    <xf numFmtId="0" fontId="1" fillId="0" borderId="7" xfId="4" applyFont="1" applyFill="1" applyBorder="1" applyAlignment="1">
      <alignment horizontal="center" wrapText="1"/>
    </xf>
    <xf numFmtId="0" fontId="1" fillId="2" borderId="8" xfId="4" applyFont="1" applyFill="1" applyBorder="1" applyAlignment="1">
      <alignment horizontal="left" wrapText="1"/>
    </xf>
    <xf numFmtId="0" fontId="1" fillId="0" borderId="0" xfId="4" applyFont="1" applyFill="1" applyBorder="1" applyAlignment="1">
      <alignment horizontal="center" wrapText="1"/>
    </xf>
    <xf numFmtId="0" fontId="1" fillId="0" borderId="0" xfId="4" applyFont="1" applyFill="1" applyBorder="1" applyAlignment="1">
      <alignment horizontal="left" wrapText="1"/>
    </xf>
    <xf numFmtId="0" fontId="1" fillId="0" borderId="26" xfId="2" applyFont="1" applyFill="1" applyBorder="1" applyAlignment="1">
      <alignment horizontal="center" wrapText="1"/>
    </xf>
    <xf numFmtId="14" fontId="1" fillId="0" borderId="0" xfId="2" applyNumberFormat="1" applyFont="1" applyFill="1" applyAlignment="1">
      <alignment horizontal="left"/>
    </xf>
    <xf numFmtId="0" fontId="1" fillId="0" borderId="18" xfId="4" applyFont="1" applyFill="1" applyBorder="1" applyAlignment="1">
      <alignment horizontal="center" wrapText="1"/>
    </xf>
    <xf numFmtId="0" fontId="1" fillId="0" borderId="26" xfId="4" applyFont="1" applyFill="1" applyBorder="1" applyAlignment="1">
      <alignment horizontal="center" wrapText="1"/>
    </xf>
    <xf numFmtId="14" fontId="8" fillId="0" borderId="0" xfId="2" applyNumberFormat="1" applyFont="1" applyFill="1" applyAlignment="1">
      <alignment horizontal="left"/>
    </xf>
    <xf numFmtId="0" fontId="1" fillId="0" borderId="19" xfId="4" applyFont="1" applyFill="1" applyBorder="1" applyAlignment="1">
      <alignment horizontal="center" wrapText="1"/>
    </xf>
    <xf numFmtId="0" fontId="1" fillId="0" borderId="0" xfId="2" applyFont="1" applyFill="1" applyAlignment="1">
      <alignment horizontal="center"/>
    </xf>
    <xf numFmtId="0" fontId="17" fillId="0" borderId="0" xfId="2" applyFont="1" applyFill="1" applyAlignment="1">
      <alignment horizontal="center" wrapText="1"/>
    </xf>
    <xf numFmtId="0" fontId="1" fillId="0" borderId="15" xfId="2" applyFont="1" applyFill="1" applyBorder="1" applyAlignment="1"/>
    <xf numFmtId="0" fontId="4" fillId="0" borderId="10" xfId="2" applyFont="1" applyFill="1" applyBorder="1" applyAlignment="1">
      <alignment horizontal="center" vertical="center"/>
    </xf>
    <xf numFmtId="165" fontId="1" fillId="0" borderId="0" xfId="2" applyNumberFormat="1" applyFont="1" applyFill="1" applyAlignment="1">
      <alignment horizontal="left" vertical="center"/>
    </xf>
    <xf numFmtId="0" fontId="1" fillId="0" borderId="19" xfId="2" applyFont="1" applyFill="1" applyBorder="1" applyAlignment="1">
      <alignment horizontal="center"/>
    </xf>
    <xf numFmtId="0" fontId="1" fillId="0" borderId="8" xfId="2" applyFont="1" applyFill="1" applyBorder="1" applyAlignment="1"/>
    <xf numFmtId="0" fontId="1" fillId="0" borderId="0" xfId="2" applyFont="1" applyFill="1" applyBorder="1" applyAlignment="1">
      <alignment horizontal="center"/>
    </xf>
    <xf numFmtId="14" fontId="20" fillId="0" borderId="0" xfId="2" applyNumberFormat="1" applyFont="1" applyFill="1" applyAlignment="1">
      <alignment horizontal="left"/>
    </xf>
    <xf numFmtId="0" fontId="1" fillId="0" borderId="0" xfId="2" applyFont="1" applyFill="1" applyAlignment="1">
      <alignment horizontal="right" wrapText="1"/>
    </xf>
    <xf numFmtId="4" fontId="1" fillId="0" borderId="0" xfId="2" applyNumberFormat="1" applyFont="1" applyFill="1" applyAlignment="1">
      <alignment horizontal="right"/>
    </xf>
    <xf numFmtId="0" fontId="17" fillId="0" borderId="0" xfId="2" applyFont="1" applyFill="1" applyBorder="1" applyAlignment="1">
      <alignment horizontal="center"/>
    </xf>
    <xf numFmtId="0" fontId="21" fillId="0" borderId="0" xfId="2" applyFont="1" applyFill="1" applyBorder="1" applyAlignment="1">
      <alignment horizontal="center" wrapText="1"/>
    </xf>
    <xf numFmtId="0" fontId="17" fillId="0" borderId="0" xfId="2" applyFont="1" applyFill="1" applyBorder="1" applyAlignment="1"/>
    <xf numFmtId="14" fontId="18" fillId="0" borderId="0" xfId="2" applyNumberFormat="1" applyFont="1" applyFill="1" applyAlignment="1">
      <alignment horizontal="left"/>
    </xf>
    <xf numFmtId="0" fontId="17" fillId="0" borderId="0" xfId="2" applyFont="1" applyFill="1" applyAlignment="1">
      <alignment wrapText="1"/>
    </xf>
    <xf numFmtId="165" fontId="8" fillId="0" borderId="0" xfId="2" applyNumberFormat="1" applyFont="1" applyFill="1" applyAlignment="1">
      <alignment horizontal="left"/>
    </xf>
    <xf numFmtId="4" fontId="22" fillId="0" borderId="0" xfId="2" applyNumberFormat="1" applyFont="1" applyFill="1" applyAlignment="1">
      <alignment horizontal="left"/>
    </xf>
    <xf numFmtId="0" fontId="22" fillId="0" borderId="0" xfId="2" applyFont="1" applyFill="1" applyAlignment="1"/>
    <xf numFmtId="165" fontId="22" fillId="0" borderId="0" xfId="2" applyNumberFormat="1" applyFont="1" applyFill="1" applyAlignment="1">
      <alignment horizontal="left"/>
    </xf>
    <xf numFmtId="0" fontId="1" fillId="0" borderId="4" xfId="5" applyNumberFormat="1" applyFont="1" applyFill="1" applyBorder="1" applyAlignment="1" applyProtection="1">
      <alignment horizontal="center" wrapText="1"/>
    </xf>
    <xf numFmtId="0" fontId="20" fillId="0" borderId="0" xfId="2" applyFont="1" applyFill="1" applyBorder="1" applyAlignment="1"/>
    <xf numFmtId="0" fontId="20" fillId="0" borderId="0" xfId="2" applyFont="1" applyFill="1" applyAlignment="1"/>
    <xf numFmtId="0" fontId="1" fillId="0" borderId="5" xfId="4" applyFont="1" applyFill="1" applyBorder="1" applyAlignment="1">
      <alignment horizontal="left" wrapText="1"/>
    </xf>
    <xf numFmtId="0" fontId="24" fillId="0" borderId="0" xfId="2" applyFont="1" applyFill="1" applyAlignment="1">
      <alignment wrapText="1"/>
    </xf>
    <xf numFmtId="0" fontId="4" fillId="0" borderId="0" xfId="2" applyFont="1" applyFill="1" applyBorder="1" applyAlignment="1">
      <alignment horizontal="center"/>
    </xf>
    <xf numFmtId="4" fontId="25" fillId="0" borderId="0" xfId="2" applyNumberFormat="1" applyFont="1" applyFill="1" applyBorder="1" applyAlignment="1">
      <alignment horizontal="center"/>
    </xf>
    <xf numFmtId="0" fontId="25" fillId="0" borderId="0" xfId="2" applyFont="1" applyFill="1" applyBorder="1" applyAlignment="1"/>
    <xf numFmtId="165" fontId="25" fillId="0" borderId="0" xfId="2" applyNumberFormat="1" applyFont="1" applyFill="1" applyAlignment="1">
      <alignment horizontal="left"/>
    </xf>
    <xf numFmtId="0" fontId="26" fillId="0" borderId="0" xfId="2" applyFont="1" applyFill="1" applyAlignment="1"/>
    <xf numFmtId="0" fontId="25" fillId="0" borderId="0" xfId="2" applyFont="1" applyFill="1" applyAlignment="1"/>
    <xf numFmtId="0" fontId="1" fillId="0" borderId="32" xfId="2" applyFont="1" applyFill="1" applyBorder="1" applyAlignment="1">
      <alignment horizontal="center" wrapText="1"/>
    </xf>
    <xf numFmtId="0" fontId="1" fillId="0" borderId="12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right"/>
    </xf>
    <xf numFmtId="0" fontId="4" fillId="0" borderId="0" xfId="2" applyFont="1" applyFill="1" applyBorder="1" applyAlignment="1">
      <alignment wrapText="1"/>
    </xf>
    <xf numFmtId="0" fontId="25" fillId="0" borderId="17" xfId="2" applyFont="1" applyFill="1" applyBorder="1" applyAlignment="1">
      <alignment horizontal="center" wrapText="1"/>
    </xf>
    <xf numFmtId="0" fontId="25" fillId="0" borderId="26" xfId="2" applyFont="1" applyFill="1" applyBorder="1" applyAlignment="1">
      <alignment horizontal="center" wrapText="1"/>
    </xf>
    <xf numFmtId="0" fontId="25" fillId="0" borderId="19" xfId="2" applyFont="1" applyFill="1" applyBorder="1" applyAlignment="1">
      <alignment horizontal="center" wrapText="1"/>
    </xf>
    <xf numFmtId="49" fontId="15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left"/>
    </xf>
    <xf numFmtId="165" fontId="15" fillId="0" borderId="0" xfId="2" applyNumberFormat="1" applyFont="1" applyFill="1" applyAlignment="1">
      <alignment horizontal="left" vertical="center"/>
    </xf>
    <xf numFmtId="0" fontId="1" fillId="0" borderId="0" xfId="2" applyFont="1" applyAlignment="1">
      <alignment vertical="center"/>
    </xf>
    <xf numFmtId="0" fontId="1" fillId="0" borderId="0" xfId="2" applyFont="1" applyAlignment="1"/>
    <xf numFmtId="4" fontId="15" fillId="0" borderId="0" xfId="2" applyNumberFormat="1" applyFont="1" applyFill="1" applyBorder="1" applyAlignment="1">
      <alignment horizontal="left"/>
    </xf>
    <xf numFmtId="0" fontId="17" fillId="0" borderId="0" xfId="2" applyFont="1" applyFill="1" applyAlignment="1">
      <alignment horizontal="right"/>
    </xf>
    <xf numFmtId="49" fontId="1" fillId="0" borderId="0" xfId="2" applyNumberFormat="1" applyFont="1" applyFill="1" applyBorder="1" applyAlignment="1">
      <alignment horizontal="center" wrapText="1"/>
    </xf>
    <xf numFmtId="0" fontId="4" fillId="0" borderId="4" xfId="2" applyFont="1" applyFill="1" applyBorder="1" applyAlignment="1">
      <alignment horizontal="center" vertical="center" wrapText="1"/>
    </xf>
    <xf numFmtId="0" fontId="1" fillId="0" borderId="17" xfId="2" applyFont="1" applyFill="1" applyBorder="1" applyAlignment="1">
      <alignment horizontal="center" vertical="center" wrapText="1"/>
    </xf>
    <xf numFmtId="0" fontId="8" fillId="0" borderId="0" xfId="2" applyFont="1" applyFill="1" applyAlignment="1">
      <alignment vertical="center"/>
    </xf>
    <xf numFmtId="0" fontId="28" fillId="0" borderId="0" xfId="2" applyFont="1" applyFill="1" applyAlignment="1">
      <alignment vertical="center"/>
    </xf>
    <xf numFmtId="0" fontId="1" fillId="0" borderId="19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left" vertical="center"/>
    </xf>
    <xf numFmtId="4" fontId="1" fillId="0" borderId="0" xfId="2" applyNumberFormat="1" applyFont="1" applyFill="1" applyBorder="1" applyAlignment="1">
      <alignment horizontal="center" vertical="center"/>
    </xf>
    <xf numFmtId="2" fontId="1" fillId="0" borderId="0" xfId="2" applyNumberFormat="1" applyFont="1" applyFill="1" applyAlignment="1">
      <alignment horizontal="center"/>
    </xf>
    <xf numFmtId="0" fontId="18" fillId="0" borderId="0" xfId="2" applyFont="1" applyFill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49" fontId="1" fillId="0" borderId="0" xfId="2" applyNumberFormat="1" applyFont="1" applyFill="1" applyAlignment="1">
      <alignment horizontal="center"/>
    </xf>
    <xf numFmtId="1" fontId="8" fillId="0" borderId="0" xfId="2" applyNumberFormat="1" applyFont="1" applyFill="1" applyBorder="1" applyAlignment="1"/>
    <xf numFmtId="0" fontId="29" fillId="0" borderId="0" xfId="2" applyFont="1" applyFill="1" applyBorder="1" applyAlignment="1">
      <alignment vertical="top"/>
    </xf>
    <xf numFmtId="0" fontId="4" fillId="0" borderId="0" xfId="2" applyFont="1" applyFill="1" applyBorder="1" applyAlignment="1">
      <alignment horizontal="left"/>
    </xf>
    <xf numFmtId="4" fontId="4" fillId="0" borderId="0" xfId="2" applyNumberFormat="1" applyFont="1" applyFill="1" applyAlignment="1">
      <alignment horizontal="center"/>
    </xf>
    <xf numFmtId="0" fontId="4" fillId="0" borderId="0" xfId="2" applyFont="1" applyFill="1" applyAlignment="1"/>
    <xf numFmtId="165" fontId="4" fillId="0" borderId="0" xfId="2" applyNumberFormat="1" applyFont="1" applyFill="1" applyAlignment="1">
      <alignment horizontal="left"/>
    </xf>
    <xf numFmtId="0" fontId="5" fillId="0" borderId="0" xfId="2" applyFont="1" applyFill="1" applyAlignment="1"/>
    <xf numFmtId="0" fontId="1" fillId="0" borderId="1" xfId="2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/>
    </xf>
    <xf numFmtId="0" fontId="1" fillId="0" borderId="15" xfId="2" applyFont="1" applyFill="1" applyBorder="1" applyAlignment="1">
      <alignment horizontal="center"/>
    </xf>
    <xf numFmtId="165" fontId="1" fillId="0" borderId="0" xfId="2" applyNumberFormat="1" applyFont="1" applyFill="1" applyAlignment="1">
      <alignment horizontal="center"/>
    </xf>
    <xf numFmtId="0" fontId="1" fillId="0" borderId="5" xfId="2" applyFont="1" applyFill="1" applyBorder="1" applyAlignment="1">
      <alignment horizontal="left" wrapText="1"/>
    </xf>
    <xf numFmtId="0" fontId="1" fillId="0" borderId="8" xfId="2" applyFont="1" applyFill="1" applyBorder="1" applyAlignment="1">
      <alignment horizontal="left" wrapText="1"/>
    </xf>
    <xf numFmtId="4" fontId="30" fillId="0" borderId="0" xfId="2" applyNumberFormat="1" applyFont="1" applyFill="1" applyAlignment="1">
      <alignment horizontal="left"/>
    </xf>
    <xf numFmtId="0" fontId="30" fillId="0" borderId="0" xfId="2" applyFont="1" applyFill="1" applyAlignment="1">
      <alignment horizontal="left"/>
    </xf>
    <xf numFmtId="165" fontId="30" fillId="0" borderId="0" xfId="2" applyNumberFormat="1" applyFont="1" applyFill="1" applyAlignment="1">
      <alignment horizontal="left"/>
    </xf>
    <xf numFmtId="0" fontId="30" fillId="0" borderId="0" xfId="2" applyFont="1" applyFill="1" applyBorder="1" applyAlignment="1">
      <alignment horizontal="center" wrapText="1"/>
    </xf>
    <xf numFmtId="0" fontId="30" fillId="0" borderId="0" xfId="2" applyFont="1" applyFill="1" applyBorder="1" applyAlignment="1">
      <alignment wrapText="1"/>
    </xf>
    <xf numFmtId="4" fontId="30" fillId="0" borderId="0" xfId="2" applyNumberFormat="1" applyFont="1" applyFill="1" applyBorder="1" applyAlignment="1">
      <alignment horizontal="center"/>
    </xf>
    <xf numFmtId="0" fontId="17" fillId="0" borderId="0" xfId="2" applyFont="1" applyFill="1" applyBorder="1" applyAlignment="1">
      <alignment horizontal="center" wrapText="1"/>
    </xf>
    <xf numFmtId="0" fontId="17" fillId="0" borderId="0" xfId="2" applyFont="1" applyFill="1" applyBorder="1" applyAlignment="1">
      <alignment wrapText="1"/>
    </xf>
    <xf numFmtId="0" fontId="17" fillId="0" borderId="0" xfId="2" applyFont="1" applyFill="1" applyBorder="1" applyAlignment="1">
      <alignment horizontal="left" wrapText="1"/>
    </xf>
    <xf numFmtId="0" fontId="4" fillId="0" borderId="16" xfId="2" applyFont="1" applyFill="1" applyBorder="1" applyAlignment="1">
      <alignment horizontal="center"/>
    </xf>
    <xf numFmtId="0" fontId="25" fillId="0" borderId="4" xfId="2" applyFont="1" applyFill="1" applyBorder="1" applyAlignment="1">
      <alignment horizontal="center" wrapText="1"/>
    </xf>
    <xf numFmtId="0" fontId="20" fillId="0" borderId="0" xfId="2" applyFont="1" applyFill="1" applyAlignment="1">
      <alignment horizontal="left"/>
    </xf>
    <xf numFmtId="0" fontId="1" fillId="0" borderId="5" xfId="2" applyFont="1" applyFill="1" applyBorder="1" applyAlignment="1"/>
    <xf numFmtId="0" fontId="14" fillId="0" borderId="0" xfId="2" applyFont="1" applyFill="1" applyAlignment="1">
      <alignment horizontal="center"/>
    </xf>
    <xf numFmtId="165" fontId="1" fillId="0" borderId="17" xfId="2" applyNumberFormat="1" applyFont="1" applyFill="1" applyBorder="1" applyAlignment="1">
      <alignment horizontal="center"/>
    </xf>
    <xf numFmtId="165" fontId="1" fillId="0" borderId="19" xfId="2" applyNumberFormat="1" applyFont="1" applyFill="1" applyBorder="1" applyAlignment="1">
      <alignment horizontal="center"/>
    </xf>
    <xf numFmtId="4" fontId="4" fillId="0" borderId="0" xfId="2" applyNumberFormat="1" applyFont="1" applyFill="1" applyBorder="1" applyAlignment="1">
      <alignment horizontal="center"/>
    </xf>
    <xf numFmtId="165" fontId="4" fillId="0" borderId="0" xfId="2" applyNumberFormat="1" applyFont="1" applyFill="1" applyBorder="1" applyAlignment="1">
      <alignment horizontal="left"/>
    </xf>
    <xf numFmtId="0" fontId="5" fillId="0" borderId="0" xfId="2" applyFont="1" applyFill="1" applyBorder="1" applyAlignment="1"/>
    <xf numFmtId="165" fontId="15" fillId="0" borderId="0" xfId="2" applyNumberFormat="1" applyFont="1" applyFill="1" applyBorder="1" applyAlignment="1">
      <alignment horizontal="left"/>
    </xf>
    <xf numFmtId="49" fontId="14" fillId="0" borderId="0" xfId="2" applyNumberFormat="1" applyFont="1" applyFill="1" applyAlignment="1">
      <alignment horizontal="left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49" fontId="31" fillId="0" borderId="0" xfId="2" applyNumberFormat="1" applyFont="1" applyFill="1" applyAlignment="1">
      <alignment horizontal="left"/>
    </xf>
    <xf numFmtId="0" fontId="13" fillId="0" borderId="0" xfId="0" applyFont="1" applyFill="1" applyBorder="1" applyAlignment="1">
      <alignment horizontal="center" wrapText="1"/>
    </xf>
    <xf numFmtId="49" fontId="32" fillId="0" borderId="0" xfId="2" applyNumberFormat="1" applyFont="1" applyFill="1" applyAlignment="1">
      <alignment horizontal="right" vertical="center"/>
    </xf>
    <xf numFmtId="0" fontId="1" fillId="0" borderId="5" xfId="2" applyFont="1" applyFill="1" applyBorder="1" applyAlignment="1">
      <alignment horizontal="left"/>
    </xf>
    <xf numFmtId="49" fontId="32" fillId="0" borderId="0" xfId="2" applyNumberFormat="1" applyFont="1" applyFill="1" applyAlignment="1">
      <alignment horizontal="right"/>
    </xf>
    <xf numFmtId="0" fontId="33" fillId="0" borderId="0" xfId="2" applyFont="1" applyFill="1" applyAlignment="1">
      <alignment horizontal="right"/>
    </xf>
    <xf numFmtId="0" fontId="25" fillId="0" borderId="4" xfId="2" applyFont="1" applyFill="1" applyBorder="1" applyAlignment="1">
      <alignment horizontal="center"/>
    </xf>
    <xf numFmtId="0" fontId="25" fillId="0" borderId="32" xfId="2" applyFont="1" applyFill="1" applyBorder="1" applyAlignment="1">
      <alignment horizontal="center" wrapText="1"/>
    </xf>
    <xf numFmtId="0" fontId="25" fillId="0" borderId="7" xfId="2" applyFont="1" applyFill="1" applyBorder="1" applyAlignment="1">
      <alignment horizontal="center" wrapText="1"/>
    </xf>
    <xf numFmtId="0" fontId="1" fillId="0" borderId="0" xfId="2" applyFont="1" applyFill="1" applyBorder="1" applyAlignment="1">
      <alignment horizontal="right"/>
    </xf>
    <xf numFmtId="49" fontId="20" fillId="0" borderId="0" xfId="2" applyNumberFormat="1" applyFont="1" applyFill="1" applyAlignment="1">
      <alignment horizontal="left"/>
    </xf>
    <xf numFmtId="0" fontId="15" fillId="0" borderId="0" xfId="2" applyFont="1" applyFill="1" applyAlignment="1">
      <alignment vertical="top"/>
    </xf>
    <xf numFmtId="0" fontId="17" fillId="0" borderId="0" xfId="2" applyFont="1" applyFill="1" applyAlignment="1">
      <alignment vertical="center"/>
    </xf>
    <xf numFmtId="0" fontId="15" fillId="0" borderId="0" xfId="4" applyFont="1" applyFill="1" applyBorder="1" applyAlignment="1">
      <alignment horizontal="center" wrapText="1"/>
    </xf>
    <xf numFmtId="0" fontId="1" fillId="0" borderId="0" xfId="2" applyFont="1" applyFill="1" applyBorder="1" applyAlignment="1">
      <alignment horizontal="left"/>
    </xf>
    <xf numFmtId="1" fontId="4" fillId="0" borderId="5" xfId="0" applyNumberFormat="1" applyFont="1" applyFill="1" applyBorder="1" applyAlignment="1">
      <alignment horizontal="left" wrapText="1"/>
    </xf>
    <xf numFmtId="2" fontId="1" fillId="0" borderId="0" xfId="2" applyNumberFormat="1" applyFont="1" applyFill="1" applyAlignment="1">
      <alignment horizontal="left"/>
    </xf>
    <xf numFmtId="0" fontId="13" fillId="0" borderId="0" xfId="2" applyFont="1" applyFill="1" applyAlignment="1">
      <alignment vertical="center" wrapText="1"/>
    </xf>
    <xf numFmtId="0" fontId="4" fillId="0" borderId="5" xfId="4" applyFont="1" applyFill="1" applyBorder="1" applyAlignment="1">
      <alignment horizontal="left" wrapText="1"/>
    </xf>
    <xf numFmtId="0" fontId="4" fillId="0" borderId="8" xfId="4" applyFont="1" applyFill="1" applyBorder="1" applyAlignment="1">
      <alignment horizontal="left" wrapText="1"/>
    </xf>
    <xf numFmtId="0" fontId="1" fillId="0" borderId="0" xfId="0" applyFont="1" applyFill="1" applyBorder="1" applyAlignment="1">
      <alignment vertical="center" wrapText="1"/>
    </xf>
    <xf numFmtId="0" fontId="22" fillId="0" borderId="0" xfId="3" applyFont="1" applyFill="1" applyBorder="1" applyAlignment="1">
      <alignment horizontal="left"/>
    </xf>
    <xf numFmtId="0" fontId="1" fillId="0" borderId="0" xfId="2" applyFont="1" applyFill="1" applyAlignment="1">
      <alignment horizontal="center" vertical="center" wrapText="1"/>
    </xf>
    <xf numFmtId="0" fontId="4" fillId="0" borderId="4" xfId="2" applyFont="1" applyFill="1" applyBorder="1" applyAlignment="1">
      <alignment horizontal="center" wrapText="1"/>
    </xf>
    <xf numFmtId="0" fontId="4" fillId="0" borderId="34" xfId="2" applyFont="1" applyFill="1" applyBorder="1" applyAlignment="1">
      <alignment horizontal="center" wrapText="1"/>
    </xf>
    <xf numFmtId="0" fontId="4" fillId="0" borderId="35" xfId="2" applyFont="1" applyFill="1" applyBorder="1" applyAlignment="1">
      <alignment horizontal="center" wrapText="1"/>
    </xf>
    <xf numFmtId="0" fontId="0" fillId="0" borderId="0" xfId="0" applyFont="1"/>
    <xf numFmtId="0" fontId="1" fillId="2" borderId="5" xfId="2" applyFont="1" applyFill="1" applyBorder="1" applyAlignment="1">
      <alignment horizontal="left" wrapText="1"/>
    </xf>
    <xf numFmtId="2" fontId="1" fillId="2" borderId="11" xfId="2" applyNumberFormat="1" applyFont="1" applyFill="1" applyBorder="1" applyAlignment="1">
      <alignment horizontal="center"/>
    </xf>
    <xf numFmtId="2" fontId="1" fillId="2" borderId="6" xfId="2" applyNumberFormat="1" applyFont="1" applyFill="1" applyBorder="1" applyAlignment="1">
      <alignment horizontal="center"/>
    </xf>
    <xf numFmtId="0" fontId="1" fillId="2" borderId="8" xfId="2" applyFont="1" applyFill="1" applyBorder="1" applyAlignment="1">
      <alignment horizontal="left" wrapText="1"/>
    </xf>
    <xf numFmtId="2" fontId="1" fillId="2" borderId="14" xfId="2" applyNumberFormat="1" applyFont="1" applyFill="1" applyBorder="1" applyAlignment="1">
      <alignment horizontal="center"/>
    </xf>
    <xf numFmtId="2" fontId="1" fillId="2" borderId="9" xfId="2" applyNumberFormat="1" applyFont="1" applyFill="1" applyBorder="1" applyAlignment="1">
      <alignment horizontal="center"/>
    </xf>
    <xf numFmtId="0" fontId="0" fillId="0" borderId="0" xfId="0" applyFont="1" applyFill="1"/>
    <xf numFmtId="0" fontId="4" fillId="0" borderId="2" xfId="0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 wrapText="1"/>
    </xf>
    <xf numFmtId="1" fontId="1" fillId="0" borderId="8" xfId="0" applyNumberFormat="1" applyFont="1" applyFill="1" applyBorder="1" applyAlignment="1">
      <alignment horizontal="left" wrapText="1"/>
    </xf>
    <xf numFmtId="2" fontId="1" fillId="0" borderId="14" xfId="0" applyNumberFormat="1" applyFont="1" applyFill="1" applyBorder="1" applyAlignment="1">
      <alignment horizontal="center"/>
    </xf>
    <xf numFmtId="49" fontId="19" fillId="0" borderId="0" xfId="2" applyNumberFormat="1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left" wrapText="1"/>
    </xf>
    <xf numFmtId="4" fontId="1" fillId="2" borderId="14" xfId="0" applyNumberFormat="1" applyFont="1" applyFill="1" applyBorder="1" applyAlignment="1">
      <alignment horizontal="center"/>
    </xf>
    <xf numFmtId="4" fontId="1" fillId="2" borderId="14" xfId="2" applyNumberFormat="1" applyFont="1" applyFill="1" applyBorder="1" applyAlignment="1">
      <alignment horizontal="center"/>
    </xf>
    <xf numFmtId="49" fontId="15" fillId="0" borderId="0" xfId="2" applyNumberFormat="1" applyFont="1" applyFill="1" applyAlignment="1">
      <alignment horizontal="left" vertical="top"/>
    </xf>
    <xf numFmtId="0" fontId="35" fillId="0" borderId="0" xfId="2" applyFont="1" applyFill="1" applyAlignment="1">
      <alignment horizontal="right"/>
    </xf>
    <xf numFmtId="49" fontId="1" fillId="0" borderId="0" xfId="2" applyNumberFormat="1" applyFont="1" applyFill="1" applyAlignment="1">
      <alignment horizontal="right"/>
    </xf>
    <xf numFmtId="4" fontId="1" fillId="0" borderId="0" xfId="2" applyNumberFormat="1" applyFont="1" applyFill="1" applyBorder="1" applyAlignment="1">
      <alignment horizontal="right"/>
    </xf>
    <xf numFmtId="0" fontId="4" fillId="0" borderId="37" xfId="2" applyFont="1" applyFill="1" applyBorder="1" applyAlignment="1">
      <alignment horizontal="center" vertical="center" wrapText="1"/>
    </xf>
    <xf numFmtId="4" fontId="1" fillId="0" borderId="11" xfId="2" applyNumberFormat="1" applyFont="1" applyFill="1" applyBorder="1" applyAlignment="1">
      <alignment horizontal="center" wrapText="1"/>
    </xf>
    <xf numFmtId="4" fontId="1" fillId="0" borderId="38" xfId="2" applyNumberFormat="1" applyFont="1" applyFill="1" applyBorder="1" applyAlignment="1">
      <alignment horizontal="center" wrapText="1"/>
    </xf>
    <xf numFmtId="0" fontId="1" fillId="0" borderId="8" xfId="2" applyFont="1" applyFill="1" applyBorder="1" applyAlignment="1">
      <alignment horizontal="left"/>
    </xf>
    <xf numFmtId="4" fontId="1" fillId="0" borderId="14" xfId="2" applyNumberFormat="1" applyFont="1" applyFill="1" applyBorder="1" applyAlignment="1">
      <alignment horizontal="center" wrapText="1"/>
    </xf>
    <xf numFmtId="4" fontId="1" fillId="0" borderId="39" xfId="2" applyNumberFormat="1" applyFont="1" applyFill="1" applyBorder="1" applyAlignment="1">
      <alignment horizontal="center" wrapText="1"/>
    </xf>
    <xf numFmtId="0" fontId="7" fillId="0" borderId="0" xfId="2" applyFont="1" applyFill="1" applyAlignment="1">
      <alignment horizontal="left" vertical="top"/>
    </xf>
    <xf numFmtId="0" fontId="14" fillId="0" borderId="0" xfId="2" applyFont="1" applyFill="1" applyAlignment="1">
      <alignment horizontal="left"/>
    </xf>
    <xf numFmtId="4" fontId="25" fillId="0" borderId="11" xfId="0" applyNumberFormat="1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4" fontId="25" fillId="0" borderId="6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1" fontId="1" fillId="0" borderId="8" xfId="3" applyNumberFormat="1" applyFont="1" applyFill="1" applyBorder="1" applyAlignment="1">
      <alignment horizontal="left" vertical="top" wrapText="1"/>
    </xf>
    <xf numFmtId="4" fontId="25" fillId="0" borderId="14" xfId="0" applyNumberFormat="1" applyFont="1" applyBorder="1" applyAlignment="1">
      <alignment horizontal="center" wrapText="1"/>
    </xf>
    <xf numFmtId="2" fontId="25" fillId="0" borderId="14" xfId="0" applyNumberFormat="1" applyFont="1" applyBorder="1" applyAlignment="1">
      <alignment horizontal="center" wrapText="1"/>
    </xf>
    <xf numFmtId="4" fontId="25" fillId="0" borderId="9" xfId="0" applyNumberFormat="1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2" applyFont="1" applyFill="1" applyBorder="1" applyAlignment="1">
      <alignment horizontal="center" wrapText="1"/>
    </xf>
    <xf numFmtId="0" fontId="4" fillId="0" borderId="0" xfId="2" applyFont="1" applyFill="1" applyBorder="1" applyAlignment="1">
      <alignment horizontal="center"/>
    </xf>
    <xf numFmtId="1" fontId="4" fillId="0" borderId="0" xfId="2" applyNumberFormat="1" applyFont="1" applyFill="1" applyBorder="1" applyAlignment="1">
      <alignment horizontal="center" wrapText="1"/>
    </xf>
    <xf numFmtId="164" fontId="1" fillId="0" borderId="0" xfId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4" xfId="2" applyFont="1" applyFill="1" applyBorder="1" applyAlignment="1">
      <alignment horizontal="center" vertical="center" wrapText="1"/>
    </xf>
    <xf numFmtId="0" fontId="4" fillId="0" borderId="34" xfId="2" applyFont="1" applyFill="1" applyBorder="1" applyAlignment="1">
      <alignment horizontal="center" vertical="center" wrapText="1"/>
    </xf>
    <xf numFmtId="0" fontId="4" fillId="0" borderId="35" xfId="2" applyFont="1" applyFill="1" applyBorder="1" applyAlignment="1">
      <alignment horizontal="center" vertical="center" wrapText="1"/>
    </xf>
    <xf numFmtId="1" fontId="4" fillId="0" borderId="4" xfId="2" applyNumberFormat="1" applyFont="1" applyFill="1" applyBorder="1" applyAlignment="1">
      <alignment horizontal="center" vertical="center" wrapText="1"/>
    </xf>
    <xf numFmtId="1" fontId="4" fillId="0" borderId="34" xfId="2" applyNumberFormat="1" applyFont="1" applyFill="1" applyBorder="1" applyAlignment="1">
      <alignment horizontal="center" vertical="center" wrapText="1"/>
    </xf>
    <xf numFmtId="1" fontId="4" fillId="0" borderId="35" xfId="2" applyNumberFormat="1" applyFont="1" applyFill="1" applyBorder="1" applyAlignment="1">
      <alignment horizontal="center" vertical="center" wrapText="1"/>
    </xf>
    <xf numFmtId="0" fontId="4" fillId="0" borderId="33" xfId="2" applyFont="1" applyFill="1" applyBorder="1" applyAlignment="1">
      <alignment horizontal="center" vertical="center"/>
    </xf>
    <xf numFmtId="0" fontId="4" fillId="0" borderId="33" xfId="2" applyFont="1" applyFill="1" applyBorder="1" applyAlignment="1">
      <alignment horizontal="center"/>
    </xf>
    <xf numFmtId="0" fontId="4" fillId="0" borderId="4" xfId="2" applyFont="1" applyFill="1" applyBorder="1" applyAlignment="1">
      <alignment horizontal="center" wrapText="1"/>
    </xf>
    <xf numFmtId="0" fontId="4" fillId="0" borderId="34" xfId="2" applyFont="1" applyFill="1" applyBorder="1" applyAlignment="1">
      <alignment horizontal="center" wrapText="1"/>
    </xf>
    <xf numFmtId="0" fontId="4" fillId="0" borderId="35" xfId="2" applyFont="1" applyFill="1" applyBorder="1" applyAlignment="1">
      <alignment horizontal="center" wrapText="1"/>
    </xf>
    <xf numFmtId="0" fontId="4" fillId="0" borderId="33" xfId="2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center" wrapText="1"/>
    </xf>
    <xf numFmtId="0" fontId="40" fillId="0" borderId="2" xfId="2" applyFont="1" applyFill="1" applyBorder="1" applyAlignment="1">
      <alignment horizontal="center" vertical="center"/>
    </xf>
    <xf numFmtId="0" fontId="40" fillId="0" borderId="3" xfId="2" applyFont="1" applyFill="1" applyBorder="1" applyAlignment="1">
      <alignment horizontal="center" vertical="center"/>
    </xf>
    <xf numFmtId="0" fontId="41" fillId="2" borderId="5" xfId="2" applyFont="1" applyFill="1" applyBorder="1" applyAlignment="1">
      <alignment wrapText="1"/>
    </xf>
    <xf numFmtId="4" fontId="41" fillId="0" borderId="6" xfId="2" applyNumberFormat="1" applyFont="1" applyFill="1" applyBorder="1" applyAlignment="1">
      <alignment horizontal="center"/>
    </xf>
    <xf numFmtId="0" fontId="41" fillId="2" borderId="5" xfId="4" applyFont="1" applyFill="1" applyBorder="1" applyAlignment="1"/>
    <xf numFmtId="0" fontId="41" fillId="2" borderId="5" xfId="2" applyFont="1" applyFill="1" applyBorder="1" applyAlignment="1"/>
    <xf numFmtId="0" fontId="41" fillId="2" borderId="5" xfId="4" applyFont="1" applyFill="1" applyBorder="1" applyAlignment="1">
      <alignment horizontal="left"/>
    </xf>
    <xf numFmtId="4" fontId="42" fillId="0" borderId="20" xfId="2" applyNumberFormat="1" applyFont="1" applyFill="1" applyBorder="1" applyAlignment="1">
      <alignment horizontal="center"/>
    </xf>
    <xf numFmtId="0" fontId="41" fillId="0" borderId="2" xfId="2" applyFont="1" applyFill="1" applyBorder="1" applyAlignment="1"/>
    <xf numFmtId="4" fontId="41" fillId="0" borderId="3" xfId="2" applyNumberFormat="1" applyFont="1" applyFill="1" applyBorder="1" applyAlignment="1">
      <alignment horizontal="center"/>
    </xf>
    <xf numFmtId="0" fontId="41" fillId="0" borderId="5" xfId="2" applyFont="1" applyFill="1" applyBorder="1" applyAlignment="1"/>
    <xf numFmtId="0" fontId="41" fillId="0" borderId="5" xfId="2" applyFont="1" applyFill="1" applyBorder="1" applyAlignment="1">
      <alignment wrapText="1"/>
    </xf>
    <xf numFmtId="4" fontId="41" fillId="0" borderId="20" xfId="2" applyNumberFormat="1" applyFont="1" applyFill="1" applyBorder="1" applyAlignment="1">
      <alignment horizontal="center"/>
    </xf>
    <xf numFmtId="0" fontId="41" fillId="0" borderId="13" xfId="2" applyFont="1" applyFill="1" applyBorder="1" applyAlignment="1"/>
    <xf numFmtId="4" fontId="41" fillId="0" borderId="25" xfId="2" applyNumberFormat="1" applyFont="1" applyFill="1" applyBorder="1" applyAlignment="1">
      <alignment horizontal="center"/>
    </xf>
    <xf numFmtId="4" fontId="41" fillId="0" borderId="2" xfId="2" applyNumberFormat="1" applyFont="1" applyFill="1" applyBorder="1" applyAlignment="1"/>
    <xf numFmtId="4" fontId="41" fillId="0" borderId="5" xfId="2" applyNumberFormat="1" applyFont="1" applyFill="1" applyBorder="1" applyAlignment="1"/>
    <xf numFmtId="4" fontId="41" fillId="0" borderId="8" xfId="2" applyNumberFormat="1" applyFont="1" applyFill="1" applyBorder="1" applyAlignment="1"/>
    <xf numFmtId="4" fontId="41" fillId="0" borderId="9" xfId="2" applyNumberFormat="1" applyFont="1" applyFill="1" applyBorder="1" applyAlignment="1">
      <alignment horizontal="center"/>
    </xf>
    <xf numFmtId="4" fontId="41" fillId="0" borderId="2" xfId="4" applyNumberFormat="1" applyFont="1" applyFill="1" applyBorder="1" applyAlignment="1"/>
    <xf numFmtId="4" fontId="41" fillId="0" borderId="12" xfId="4" applyNumberFormat="1" applyFont="1" applyFill="1" applyBorder="1" applyAlignment="1"/>
    <xf numFmtId="4" fontId="41" fillId="0" borderId="12" xfId="4" applyNumberFormat="1" applyFont="1" applyFill="1" applyBorder="1" applyAlignment="1">
      <alignment wrapText="1"/>
    </xf>
    <xf numFmtId="4" fontId="41" fillId="0" borderId="8" xfId="4" applyNumberFormat="1" applyFont="1" applyFill="1" applyBorder="1" applyAlignment="1"/>
    <xf numFmtId="0" fontId="41" fillId="2" borderId="5" xfId="4" applyFont="1" applyFill="1" applyBorder="1" applyAlignment="1">
      <alignment horizontal="left" wrapText="1"/>
    </xf>
    <xf numFmtId="0" fontId="42" fillId="0" borderId="5" xfId="2" applyFont="1" applyFill="1" applyBorder="1" applyAlignment="1">
      <alignment wrapText="1"/>
    </xf>
    <xf numFmtId="4" fontId="42" fillId="0" borderId="6" xfId="2" applyNumberFormat="1" applyFont="1" applyFill="1" applyBorder="1" applyAlignment="1">
      <alignment horizontal="center"/>
    </xf>
    <xf numFmtId="0" fontId="42" fillId="0" borderId="5" xfId="4" applyFont="1" applyFill="1" applyBorder="1" applyAlignment="1">
      <alignment wrapText="1"/>
    </xf>
    <xf numFmtId="0" fontId="42" fillId="0" borderId="8" xfId="2" applyFont="1" applyFill="1" applyBorder="1" applyAlignment="1">
      <alignment wrapText="1"/>
    </xf>
    <xf numFmtId="4" fontId="42" fillId="0" borderId="9" xfId="2" applyNumberFormat="1" applyFont="1" applyFill="1" applyBorder="1" applyAlignment="1">
      <alignment horizontal="center"/>
    </xf>
    <xf numFmtId="0" fontId="41" fillId="0" borderId="5" xfId="2" applyFont="1" applyFill="1" applyBorder="1" applyAlignment="1">
      <alignment vertical="top"/>
    </xf>
    <xf numFmtId="4" fontId="41" fillId="0" borderId="6" xfId="2" applyNumberFormat="1" applyFont="1" applyFill="1" applyBorder="1" applyAlignment="1">
      <alignment horizontal="center" vertical="top"/>
    </xf>
    <xf numFmtId="0" fontId="41" fillId="0" borderId="5" xfId="5" applyNumberFormat="1" applyFont="1" applyFill="1" applyBorder="1" applyAlignment="1" applyProtection="1">
      <alignment horizontal="left" wrapText="1"/>
    </xf>
    <xf numFmtId="0" fontId="41" fillId="0" borderId="5" xfId="4" applyFont="1" applyFill="1" applyBorder="1" applyAlignment="1">
      <alignment wrapText="1"/>
    </xf>
    <xf numFmtId="0" fontId="41" fillId="0" borderId="5" xfId="4" applyFont="1" applyFill="1" applyBorder="1" applyAlignment="1">
      <alignment horizontal="left" wrapText="1"/>
    </xf>
    <xf numFmtId="0" fontId="41" fillId="0" borderId="8" xfId="4" applyFont="1" applyFill="1" applyBorder="1" applyAlignment="1">
      <alignment wrapText="1"/>
    </xf>
    <xf numFmtId="0" fontId="42" fillId="0" borderId="5" xfId="2" applyFont="1" applyFill="1" applyBorder="1" applyAlignment="1"/>
    <xf numFmtId="0" fontId="42" fillId="0" borderId="5" xfId="4" applyFont="1" applyFill="1" applyBorder="1" applyAlignment="1">
      <alignment horizontal="left"/>
    </xf>
    <xf numFmtId="4" fontId="42" fillId="0" borderId="6" xfId="2" applyNumberFormat="1" applyFont="1" applyFill="1" applyBorder="1" applyAlignment="1">
      <alignment horizontal="center" wrapText="1"/>
    </xf>
    <xf numFmtId="0" fontId="42" fillId="0" borderId="12" xfId="2" applyFont="1" applyFill="1" applyBorder="1" applyAlignment="1"/>
    <xf numFmtId="0" fontId="42" fillId="0" borderId="13" xfId="2" applyFont="1" applyFill="1" applyBorder="1" applyAlignment="1"/>
    <xf numFmtId="4" fontId="42" fillId="0" borderId="25" xfId="2" applyNumberFormat="1" applyFont="1" applyFill="1" applyBorder="1" applyAlignment="1">
      <alignment horizontal="center"/>
    </xf>
    <xf numFmtId="0" fontId="42" fillId="0" borderId="5" xfId="2" applyFont="1" applyFill="1" applyBorder="1" applyAlignment="1">
      <alignment vertical="top" wrapText="1"/>
    </xf>
    <xf numFmtId="4" fontId="41" fillId="0" borderId="6" xfId="2" applyNumberFormat="1" applyFont="1" applyFill="1" applyBorder="1" applyAlignment="1">
      <alignment horizontal="center" wrapText="1"/>
    </xf>
    <xf numFmtId="0" fontId="41" fillId="0" borderId="12" xfId="2" applyFont="1" applyFill="1" applyBorder="1" applyAlignment="1">
      <alignment wrapText="1"/>
    </xf>
    <xf numFmtId="4" fontId="41" fillId="0" borderId="20" xfId="2" applyNumberFormat="1" applyFont="1" applyFill="1" applyBorder="1" applyAlignment="1">
      <alignment horizontal="center" wrapText="1"/>
    </xf>
    <xf numFmtId="0" fontId="41" fillId="0" borderId="8" xfId="2" applyFont="1" applyFill="1" applyBorder="1" applyAlignment="1">
      <alignment wrapText="1"/>
    </xf>
    <xf numFmtId="4" fontId="41" fillId="0" borderId="9" xfId="2" applyNumberFormat="1" applyFont="1" applyFill="1" applyBorder="1" applyAlignment="1">
      <alignment horizontal="center" wrapText="1"/>
    </xf>
    <xf numFmtId="0" fontId="41" fillId="0" borderId="13" xfId="2" applyFont="1" applyFill="1" applyBorder="1" applyAlignment="1">
      <alignment wrapText="1"/>
    </xf>
    <xf numFmtId="0" fontId="41" fillId="0" borderId="12" xfId="2" applyFont="1" applyFill="1" applyBorder="1" applyAlignment="1"/>
    <xf numFmtId="0" fontId="42" fillId="0" borderId="13" xfId="2" applyFont="1" applyFill="1" applyBorder="1" applyAlignment="1">
      <alignment wrapText="1"/>
    </xf>
    <xf numFmtId="0" fontId="44" fillId="0" borderId="5" xfId="2" applyFont="1" applyFill="1" applyBorder="1" applyAlignment="1">
      <alignment wrapText="1"/>
    </xf>
    <xf numFmtId="4" fontId="44" fillId="0" borderId="6" xfId="2" applyNumberFormat="1" applyFont="1" applyFill="1" applyBorder="1" applyAlignment="1">
      <alignment horizontal="center"/>
    </xf>
    <xf numFmtId="0" fontId="44" fillId="0" borderId="12" xfId="2" applyFont="1" applyFill="1" applyBorder="1" applyAlignment="1"/>
    <xf numFmtId="4" fontId="44" fillId="0" borderId="20" xfId="2" applyNumberFormat="1" applyFont="1" applyFill="1" applyBorder="1" applyAlignment="1">
      <alignment horizontal="center"/>
    </xf>
    <xf numFmtId="0" fontId="44" fillId="0" borderId="12" xfId="2" applyFont="1" applyFill="1" applyBorder="1" applyAlignment="1">
      <alignment wrapText="1"/>
    </xf>
    <xf numFmtId="0" fontId="44" fillId="0" borderId="8" xfId="2" applyFont="1" applyFill="1" applyBorder="1" applyAlignment="1">
      <alignment wrapText="1"/>
    </xf>
    <xf numFmtId="4" fontId="44" fillId="0" borderId="9" xfId="2" applyNumberFormat="1" applyFont="1" applyFill="1" applyBorder="1" applyAlignment="1">
      <alignment horizontal="center"/>
    </xf>
    <xf numFmtId="0" fontId="41" fillId="2" borderId="5" xfId="4" applyFont="1" applyFill="1" applyBorder="1" applyAlignment="1">
      <alignment wrapText="1"/>
    </xf>
    <xf numFmtId="0" fontId="41" fillId="2" borderId="13" xfId="4" applyFont="1" applyFill="1" applyBorder="1" applyAlignment="1">
      <alignment horizontal="left" wrapText="1"/>
    </xf>
    <xf numFmtId="0" fontId="41" fillId="2" borderId="8" xfId="4" applyFont="1" applyFill="1" applyBorder="1" applyAlignment="1">
      <alignment wrapText="1"/>
    </xf>
    <xf numFmtId="0" fontId="42" fillId="0" borderId="12" xfId="2" applyFont="1" applyFill="1" applyBorder="1" applyAlignment="1">
      <alignment wrapText="1"/>
    </xf>
    <xf numFmtId="0" fontId="42" fillId="0" borderId="8" xfId="2" applyFont="1" applyFill="1" applyBorder="1" applyAlignment="1"/>
    <xf numFmtId="0" fontId="41" fillId="0" borderId="5" xfId="2" applyFont="1" applyFill="1" applyBorder="1" applyAlignment="1">
      <alignment horizontal="left" vertical="center"/>
    </xf>
    <xf numFmtId="4" fontId="41" fillId="0" borderId="6" xfId="2" applyNumberFormat="1" applyFont="1" applyFill="1" applyBorder="1" applyAlignment="1">
      <alignment horizontal="center" vertical="center"/>
    </xf>
    <xf numFmtId="0" fontId="41" fillId="0" borderId="5" xfId="2" applyFont="1" applyFill="1" applyBorder="1" applyAlignment="1">
      <alignment horizontal="left" wrapText="1"/>
    </xf>
    <xf numFmtId="0" fontId="41" fillId="0" borderId="8" xfId="2" applyFont="1" applyFill="1" applyBorder="1" applyAlignment="1">
      <alignment horizontal="left" vertical="center"/>
    </xf>
    <xf numFmtId="4" fontId="41" fillId="0" borderId="9" xfId="2" applyNumberFormat="1" applyFont="1" applyFill="1" applyBorder="1" applyAlignment="1">
      <alignment horizontal="center" vertical="center"/>
    </xf>
    <xf numFmtId="0" fontId="41" fillId="0" borderId="0" xfId="2" applyFont="1" applyFill="1" applyBorder="1" applyAlignment="1">
      <alignment wrapText="1"/>
    </xf>
    <xf numFmtId="4" fontId="41" fillId="0" borderId="0" xfId="2" applyNumberFormat="1" applyFont="1" applyFill="1" applyBorder="1" applyAlignment="1">
      <alignment horizontal="center"/>
    </xf>
    <xf numFmtId="0" fontId="40" fillId="0" borderId="3" xfId="2" applyFont="1" applyFill="1" applyBorder="1" applyAlignment="1">
      <alignment horizontal="center"/>
    </xf>
    <xf numFmtId="0" fontId="41" fillId="0" borderId="13" xfId="2" applyFont="1" applyFill="1" applyBorder="1" applyAlignment="1">
      <alignment horizontal="left"/>
    </xf>
    <xf numFmtId="0" fontId="41" fillId="2" borderId="8" xfId="2" applyFont="1" applyFill="1" applyBorder="1" applyAlignment="1">
      <alignment wrapText="1"/>
    </xf>
    <xf numFmtId="0" fontId="40" fillId="0" borderId="2" xfId="2" applyFont="1" applyFill="1" applyBorder="1" applyAlignment="1">
      <alignment horizontal="center"/>
    </xf>
    <xf numFmtId="0" fontId="41" fillId="0" borderId="8" xfId="2" applyFont="1" applyFill="1" applyBorder="1" applyAlignment="1">
      <alignment horizontal="left" wrapText="1"/>
    </xf>
    <xf numFmtId="0" fontId="41" fillId="0" borderId="13" xfId="2" applyFont="1" applyFill="1" applyBorder="1" applyAlignment="1">
      <alignment horizontal="left" wrapText="1"/>
    </xf>
    <xf numFmtId="0" fontId="41" fillId="0" borderId="5" xfId="2" applyFont="1" applyFill="1" applyBorder="1" applyAlignment="1">
      <alignment horizontal="left"/>
    </xf>
    <xf numFmtId="0" fontId="45" fillId="0" borderId="5" xfId="2" applyFont="1" applyFill="1" applyBorder="1" applyAlignment="1"/>
    <xf numFmtId="4" fontId="45" fillId="0" borderId="6" xfId="2" applyNumberFormat="1" applyFont="1" applyFill="1" applyBorder="1" applyAlignment="1">
      <alignment horizontal="center"/>
    </xf>
    <xf numFmtId="0" fontId="45" fillId="0" borderId="5" xfId="2" applyFont="1" applyFill="1" applyBorder="1" applyAlignment="1">
      <alignment wrapText="1"/>
    </xf>
    <xf numFmtId="0" fontId="45" fillId="0" borderId="12" xfId="2" applyFont="1" applyFill="1" applyBorder="1" applyAlignment="1"/>
    <xf numFmtId="4" fontId="45" fillId="0" borderId="20" xfId="2" applyNumberFormat="1" applyFont="1" applyFill="1" applyBorder="1" applyAlignment="1">
      <alignment horizontal="center"/>
    </xf>
    <xf numFmtId="0" fontId="45" fillId="0" borderId="8" xfId="2" applyFont="1" applyFill="1" applyBorder="1" applyAlignment="1">
      <alignment wrapText="1"/>
    </xf>
    <xf numFmtId="4" fontId="45" fillId="0" borderId="9" xfId="2" applyNumberFormat="1" applyFont="1" applyFill="1" applyBorder="1" applyAlignment="1">
      <alignment horizontal="center"/>
    </xf>
    <xf numFmtId="0" fontId="41" fillId="0" borderId="8" xfId="4" applyFont="1" applyFill="1" applyBorder="1" applyAlignment="1">
      <alignment horizontal="left" wrapText="1"/>
    </xf>
    <xf numFmtId="0" fontId="1" fillId="2" borderId="5" xfId="2" applyFont="1" applyFill="1" applyBorder="1" applyAlignment="1">
      <alignment wrapText="1"/>
    </xf>
    <xf numFmtId="0" fontId="1" fillId="2" borderId="5" xfId="4" applyFont="1" applyFill="1" applyBorder="1" applyAlignment="1">
      <alignment horizontal="left" wrapText="1"/>
    </xf>
    <xf numFmtId="0" fontId="1" fillId="2" borderId="12" xfId="4" applyFont="1" applyFill="1" applyBorder="1" applyAlignment="1">
      <alignment horizontal="left" wrapText="1"/>
    </xf>
    <xf numFmtId="4" fontId="1" fillId="0" borderId="20" xfId="2" applyNumberFormat="1" applyFont="1" applyFill="1" applyBorder="1" applyAlignment="1">
      <alignment horizontal="center"/>
    </xf>
    <xf numFmtId="0" fontId="41" fillId="0" borderId="0" xfId="2" applyFont="1" applyFill="1" applyBorder="1" applyAlignment="1">
      <alignment vertical="top"/>
    </xf>
    <xf numFmtId="4" fontId="41" fillId="0" borderId="0" xfId="2" applyNumberFormat="1" applyFont="1" applyFill="1" applyBorder="1" applyAlignment="1">
      <alignment horizontal="center" vertical="top"/>
    </xf>
    <xf numFmtId="0" fontId="1" fillId="2" borderId="5" xfId="4" applyFont="1" applyFill="1" applyBorder="1" applyAlignment="1">
      <alignment wrapText="1"/>
    </xf>
    <xf numFmtId="0" fontId="1" fillId="0" borderId="5" xfId="0" applyNumberFormat="1" applyFont="1" applyFill="1" applyBorder="1" applyAlignment="1">
      <alignment vertical="center" wrapText="1"/>
    </xf>
    <xf numFmtId="0" fontId="1" fillId="0" borderId="5" xfId="0" applyNumberFormat="1" applyFont="1" applyFill="1" applyBorder="1" applyAlignment="1">
      <alignment vertical="top" wrapText="1"/>
    </xf>
    <xf numFmtId="0" fontId="1" fillId="2" borderId="13" xfId="4" applyFont="1" applyFill="1" applyBorder="1" applyAlignment="1">
      <alignment wrapText="1"/>
    </xf>
    <xf numFmtId="0" fontId="1" fillId="2" borderId="13" xfId="4" applyFont="1" applyFill="1" applyBorder="1" applyAlignment="1">
      <alignment horizontal="left" wrapText="1"/>
    </xf>
    <xf numFmtId="0" fontId="1" fillId="2" borderId="12" xfId="4" applyFont="1" applyFill="1" applyBorder="1" applyAlignment="1">
      <alignment wrapText="1"/>
    </xf>
    <xf numFmtId="0" fontId="1" fillId="2" borderId="13" xfId="2" applyFont="1" applyFill="1" applyBorder="1" applyAlignment="1">
      <alignment wrapText="1"/>
    </xf>
    <xf numFmtId="0" fontId="1" fillId="0" borderId="5" xfId="0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center" vertical="center" wrapText="1"/>
    </xf>
    <xf numFmtId="1" fontId="1" fillId="0" borderId="5" xfId="3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4" fillId="0" borderId="33" xfId="2" applyFont="1" applyFill="1" applyBorder="1" applyAlignment="1">
      <alignment horizontal="center" wrapText="1"/>
    </xf>
    <xf numFmtId="0" fontId="11" fillId="0" borderId="0" xfId="2" applyFont="1" applyFill="1" applyBorder="1" applyAlignment="1">
      <alignment horizontal="left" wrapText="1"/>
    </xf>
    <xf numFmtId="0" fontId="4" fillId="0" borderId="0" xfId="2" applyFont="1" applyFill="1" applyBorder="1" applyAlignment="1">
      <alignment horizontal="center" wrapText="1"/>
    </xf>
    <xf numFmtId="1" fontId="1" fillId="0" borderId="12" xfId="3" applyNumberFormat="1" applyFont="1" applyFill="1" applyBorder="1" applyAlignment="1">
      <alignment horizontal="left" vertical="center" wrapText="1"/>
    </xf>
    <xf numFmtId="1" fontId="1" fillId="0" borderId="13" xfId="3" applyNumberFormat="1" applyFont="1" applyFill="1" applyBorder="1" applyAlignment="1">
      <alignment horizontal="left" vertical="center" wrapText="1"/>
    </xf>
    <xf numFmtId="0" fontId="4" fillId="0" borderId="21" xfId="2" applyFont="1" applyFill="1" applyBorder="1" applyAlignment="1">
      <alignment horizontal="center" wrapText="1"/>
    </xf>
    <xf numFmtId="0" fontId="4" fillId="0" borderId="22" xfId="2" applyFont="1" applyFill="1" applyBorder="1" applyAlignment="1">
      <alignment horizontal="center" wrapText="1"/>
    </xf>
    <xf numFmtId="0" fontId="4" fillId="0" borderId="23" xfId="2" applyFont="1" applyFill="1" applyBorder="1" applyAlignment="1">
      <alignment horizontal="center" wrapText="1"/>
    </xf>
    <xf numFmtId="4" fontId="4" fillId="0" borderId="27" xfId="2" applyNumberFormat="1" applyFont="1" applyFill="1" applyBorder="1" applyAlignment="1">
      <alignment horizontal="center"/>
    </xf>
    <xf numFmtId="4" fontId="4" fillId="0" borderId="28" xfId="2" applyNumberFormat="1" applyFont="1" applyFill="1" applyBorder="1" applyAlignment="1">
      <alignment horizontal="center"/>
    </xf>
    <xf numFmtId="4" fontId="4" fillId="0" borderId="29" xfId="2" applyNumberFormat="1" applyFont="1" applyFill="1" applyBorder="1" applyAlignment="1">
      <alignment horizontal="center"/>
    </xf>
    <xf numFmtId="4" fontId="4" fillId="0" borderId="21" xfId="2" applyNumberFormat="1" applyFont="1" applyFill="1" applyBorder="1" applyAlignment="1">
      <alignment horizontal="center"/>
    </xf>
    <xf numFmtId="4" fontId="4" fillId="0" borderId="22" xfId="2" applyNumberFormat="1" applyFont="1" applyFill="1" applyBorder="1" applyAlignment="1">
      <alignment horizontal="center"/>
    </xf>
    <xf numFmtId="4" fontId="4" fillId="0" borderId="23" xfId="2" applyNumberFormat="1" applyFont="1" applyFill="1" applyBorder="1" applyAlignment="1">
      <alignment horizontal="center"/>
    </xf>
    <xf numFmtId="4" fontId="16" fillId="0" borderId="21" xfId="2" applyNumberFormat="1" applyFont="1" applyFill="1" applyBorder="1" applyAlignment="1">
      <alignment horizontal="center"/>
    </xf>
    <xf numFmtId="4" fontId="16" fillId="0" borderId="22" xfId="2" applyNumberFormat="1" applyFont="1" applyFill="1" applyBorder="1" applyAlignment="1">
      <alignment horizontal="center"/>
    </xf>
    <xf numFmtId="4" fontId="16" fillId="0" borderId="23" xfId="2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4" fillId="0" borderId="5" xfId="2" applyFont="1" applyFill="1" applyBorder="1" applyAlignment="1">
      <alignment horizontal="center"/>
    </xf>
    <xf numFmtId="0" fontId="4" fillId="0" borderId="6" xfId="2" applyFont="1" applyFill="1" applyBorder="1" applyAlignment="1">
      <alignment horizontal="center"/>
    </xf>
    <xf numFmtId="1" fontId="4" fillId="0" borderId="5" xfId="2" applyNumberFormat="1" applyFont="1" applyFill="1" applyBorder="1" applyAlignment="1">
      <alignment horizontal="center"/>
    </xf>
    <xf numFmtId="1" fontId="4" fillId="0" borderId="6" xfId="2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1" fontId="4" fillId="0" borderId="0" xfId="2" applyNumberFormat="1" applyFont="1" applyFill="1" applyBorder="1" applyAlignment="1">
      <alignment horizontal="center" wrapText="1"/>
    </xf>
    <xf numFmtId="1" fontId="4" fillId="0" borderId="33" xfId="2" applyNumberFormat="1" applyFont="1" applyFill="1" applyBorder="1" applyAlignment="1">
      <alignment horizontal="center" wrapText="1"/>
    </xf>
    <xf numFmtId="0" fontId="16" fillId="0" borderId="0" xfId="2" applyFont="1" applyFill="1" applyBorder="1" applyAlignment="1">
      <alignment horizontal="center" wrapText="1"/>
    </xf>
    <xf numFmtId="0" fontId="43" fillId="0" borderId="4" xfId="2" applyFont="1" applyFill="1" applyBorder="1" applyAlignment="1">
      <alignment horizontal="center" wrapText="1"/>
    </xf>
    <xf numFmtId="0" fontId="43" fillId="0" borderId="35" xfId="2" applyFont="1" applyFill="1" applyBorder="1" applyAlignment="1">
      <alignment horizontal="center" wrapText="1"/>
    </xf>
    <xf numFmtId="0" fontId="40" fillId="0" borderId="4" xfId="2" applyFont="1" applyFill="1" applyBorder="1" applyAlignment="1">
      <alignment horizontal="center" wrapText="1"/>
    </xf>
    <xf numFmtId="0" fontId="40" fillId="0" borderId="35" xfId="2" applyFont="1" applyFill="1" applyBorder="1" applyAlignment="1">
      <alignment horizontal="center" wrapText="1"/>
    </xf>
    <xf numFmtId="0" fontId="4" fillId="0" borderId="0" xfId="2" applyFont="1" applyFill="1" applyBorder="1" applyAlignment="1">
      <alignment horizontal="left" wrapText="1"/>
    </xf>
    <xf numFmtId="0" fontId="4" fillId="0" borderId="33" xfId="2" applyFont="1" applyFill="1" applyBorder="1" applyAlignment="1">
      <alignment horizontal="center"/>
    </xf>
    <xf numFmtId="0" fontId="40" fillId="0" borderId="21" xfId="2" applyFont="1" applyFill="1" applyBorder="1" applyAlignment="1">
      <alignment horizontal="center" wrapText="1"/>
    </xf>
    <xf numFmtId="0" fontId="40" fillId="0" borderId="23" xfId="2" applyFont="1" applyFill="1" applyBorder="1" applyAlignment="1">
      <alignment horizontal="center" wrapText="1"/>
    </xf>
    <xf numFmtId="0" fontId="27" fillId="0" borderId="36" xfId="2" applyFont="1" applyFill="1" applyBorder="1" applyAlignment="1">
      <alignment horizontal="left" vertical="center" wrapText="1"/>
    </xf>
    <xf numFmtId="0" fontId="4" fillId="0" borderId="21" xfId="2" applyFont="1" applyFill="1" applyBorder="1" applyAlignment="1">
      <alignment horizontal="center"/>
    </xf>
    <xf numFmtId="0" fontId="4" fillId="0" borderId="23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left"/>
    </xf>
    <xf numFmtId="0" fontId="4" fillId="0" borderId="31" xfId="2" applyFont="1" applyFill="1" applyBorder="1" applyAlignment="1">
      <alignment horizontal="center"/>
    </xf>
    <xf numFmtId="0" fontId="4" fillId="0" borderId="29" xfId="2" applyFont="1" applyFill="1" applyBorder="1" applyAlignment="1">
      <alignment horizontal="center"/>
    </xf>
    <xf numFmtId="0" fontId="4" fillId="0" borderId="36" xfId="2" applyFont="1" applyFill="1" applyBorder="1" applyAlignment="1">
      <alignment horizontal="left" wrapText="1"/>
    </xf>
    <xf numFmtId="165" fontId="34" fillId="0" borderId="0" xfId="2" applyNumberFormat="1" applyFont="1" applyFill="1" applyAlignment="1">
      <alignment horizontal="center" vertical="center" wrapText="1"/>
    </xf>
    <xf numFmtId="0" fontId="40" fillId="0" borderId="0" xfId="2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22" xfId="2" applyFont="1" applyFill="1" applyBorder="1" applyAlignment="1">
      <alignment horizontal="center"/>
    </xf>
    <xf numFmtId="0" fontId="13" fillId="0" borderId="0" xfId="2" applyFont="1" applyFill="1" applyBorder="1" applyAlignment="1">
      <alignment horizontal="left"/>
    </xf>
    <xf numFmtId="0" fontId="1" fillId="2" borderId="5" xfId="2" applyFont="1" applyFill="1" applyBorder="1" applyAlignment="1"/>
    <xf numFmtId="4" fontId="1" fillId="2" borderId="6" xfId="2" applyNumberFormat="1" applyFont="1" applyFill="1" applyBorder="1" applyAlignment="1">
      <alignment horizontal="center"/>
    </xf>
    <xf numFmtId="1" fontId="4" fillId="0" borderId="5" xfId="2" applyNumberFormat="1" applyFont="1" applyFill="1" applyBorder="1" applyAlignment="1">
      <alignment horizontal="center" wrapText="1"/>
    </xf>
    <xf numFmtId="1" fontId="4" fillId="0" borderId="6" xfId="2" applyNumberFormat="1" applyFont="1" applyFill="1" applyBorder="1" applyAlignment="1">
      <alignment horizontal="center" wrapText="1"/>
    </xf>
    <xf numFmtId="4" fontId="1" fillId="2" borderId="6" xfId="2" applyNumberFormat="1" applyFont="1" applyFill="1" applyBorder="1" applyAlignment="1">
      <alignment horizontal="center" wrapText="1"/>
    </xf>
  </cellXfs>
  <cellStyles count="6">
    <cellStyle name="Обычный" xfId="0" builtinId="0"/>
    <cellStyle name="Обычный_Номенклатура_МОКБ" xfId="5"/>
    <cellStyle name="Обычный_платные услуги - Денис Игоревич" xfId="2"/>
    <cellStyle name="Обычный_прейскурант 2012" xfId="4"/>
    <cellStyle name="Обычный_ФТО (новое)" xfId="3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969"/>
  <sheetViews>
    <sheetView tabSelected="1" topLeftCell="A375" workbookViewId="0">
      <selection activeCell="H425" sqref="H425"/>
    </sheetView>
  </sheetViews>
  <sheetFormatPr defaultRowHeight="12.75" outlineLevelRow="2" x14ac:dyDescent="0.2"/>
  <cols>
    <col min="1" max="1" width="29.42578125" style="14" customWidth="1"/>
    <col min="2" max="2" width="82.140625" style="72" customWidth="1"/>
    <col min="3" max="3" width="13.7109375" style="152" customWidth="1"/>
    <col min="4" max="4" width="11.140625" style="15" customWidth="1"/>
    <col min="5" max="5" width="11.140625" style="16" customWidth="1"/>
    <col min="6" max="6" width="16.140625" style="23" customWidth="1"/>
    <col min="7" max="7" width="15.140625" style="16" customWidth="1"/>
    <col min="8" max="8" width="26" style="16" customWidth="1"/>
    <col min="9" max="9" width="18" style="16" customWidth="1"/>
    <col min="10" max="10" width="13.140625" style="16" customWidth="1"/>
    <col min="11" max="11" width="8.7109375" style="16" bestFit="1" customWidth="1"/>
    <col min="12" max="256" width="9.140625" style="16"/>
    <col min="257" max="257" width="29.42578125" style="16" customWidth="1"/>
    <col min="258" max="258" width="82.140625" style="16" customWidth="1"/>
    <col min="259" max="259" width="13.7109375" style="16" customWidth="1"/>
    <col min="260" max="261" width="11.140625" style="16" customWidth="1"/>
    <col min="262" max="262" width="16.140625" style="16" customWidth="1"/>
    <col min="263" max="263" width="15.140625" style="16" customWidth="1"/>
    <col min="264" max="264" width="26" style="16" customWidth="1"/>
    <col min="265" max="265" width="18" style="16" customWidth="1"/>
    <col min="266" max="266" width="13.140625" style="16" customWidth="1"/>
    <col min="267" max="267" width="8.7109375" style="16" bestFit="1" customWidth="1"/>
    <col min="268" max="512" width="9.140625" style="16"/>
    <col min="513" max="513" width="29.42578125" style="16" customWidth="1"/>
    <col min="514" max="514" width="82.140625" style="16" customWidth="1"/>
    <col min="515" max="515" width="13.7109375" style="16" customWidth="1"/>
    <col min="516" max="517" width="11.140625" style="16" customWidth="1"/>
    <col min="518" max="518" width="16.140625" style="16" customWidth="1"/>
    <col min="519" max="519" width="15.140625" style="16" customWidth="1"/>
    <col min="520" max="520" width="26" style="16" customWidth="1"/>
    <col min="521" max="521" width="18" style="16" customWidth="1"/>
    <col min="522" max="522" width="13.140625" style="16" customWidth="1"/>
    <col min="523" max="523" width="8.7109375" style="16" bestFit="1" customWidth="1"/>
    <col min="524" max="768" width="9.140625" style="16"/>
    <col min="769" max="769" width="29.42578125" style="16" customWidth="1"/>
    <col min="770" max="770" width="82.140625" style="16" customWidth="1"/>
    <col min="771" max="771" width="13.7109375" style="16" customWidth="1"/>
    <col min="772" max="773" width="11.140625" style="16" customWidth="1"/>
    <col min="774" max="774" width="16.140625" style="16" customWidth="1"/>
    <col min="775" max="775" width="15.140625" style="16" customWidth="1"/>
    <col min="776" max="776" width="26" style="16" customWidth="1"/>
    <col min="777" max="777" width="18" style="16" customWidth="1"/>
    <col min="778" max="778" width="13.140625" style="16" customWidth="1"/>
    <col min="779" max="779" width="8.7109375" style="16" bestFit="1" customWidth="1"/>
    <col min="780" max="1024" width="9.140625" style="16"/>
    <col min="1025" max="1025" width="29.42578125" style="16" customWidth="1"/>
    <col min="1026" max="1026" width="82.140625" style="16" customWidth="1"/>
    <col min="1027" max="1027" width="13.7109375" style="16" customWidth="1"/>
    <col min="1028" max="1029" width="11.140625" style="16" customWidth="1"/>
    <col min="1030" max="1030" width="16.140625" style="16" customWidth="1"/>
    <col min="1031" max="1031" width="15.140625" style="16" customWidth="1"/>
    <col min="1032" max="1032" width="26" style="16" customWidth="1"/>
    <col min="1033" max="1033" width="18" style="16" customWidth="1"/>
    <col min="1034" max="1034" width="13.140625" style="16" customWidth="1"/>
    <col min="1035" max="1035" width="8.7109375" style="16" bestFit="1" customWidth="1"/>
    <col min="1036" max="1280" width="9.140625" style="16"/>
    <col min="1281" max="1281" width="29.42578125" style="16" customWidth="1"/>
    <col min="1282" max="1282" width="82.140625" style="16" customWidth="1"/>
    <col min="1283" max="1283" width="13.7109375" style="16" customWidth="1"/>
    <col min="1284" max="1285" width="11.140625" style="16" customWidth="1"/>
    <col min="1286" max="1286" width="16.140625" style="16" customWidth="1"/>
    <col min="1287" max="1287" width="15.140625" style="16" customWidth="1"/>
    <col min="1288" max="1288" width="26" style="16" customWidth="1"/>
    <col min="1289" max="1289" width="18" style="16" customWidth="1"/>
    <col min="1290" max="1290" width="13.140625" style="16" customWidth="1"/>
    <col min="1291" max="1291" width="8.7109375" style="16" bestFit="1" customWidth="1"/>
    <col min="1292" max="1536" width="9.140625" style="16"/>
    <col min="1537" max="1537" width="29.42578125" style="16" customWidth="1"/>
    <col min="1538" max="1538" width="82.140625" style="16" customWidth="1"/>
    <col min="1539" max="1539" width="13.7109375" style="16" customWidth="1"/>
    <col min="1540" max="1541" width="11.140625" style="16" customWidth="1"/>
    <col min="1542" max="1542" width="16.140625" style="16" customWidth="1"/>
    <col min="1543" max="1543" width="15.140625" style="16" customWidth="1"/>
    <col min="1544" max="1544" width="26" style="16" customWidth="1"/>
    <col min="1545" max="1545" width="18" style="16" customWidth="1"/>
    <col min="1546" max="1546" width="13.140625" style="16" customWidth="1"/>
    <col min="1547" max="1547" width="8.7109375" style="16" bestFit="1" customWidth="1"/>
    <col min="1548" max="1792" width="9.140625" style="16"/>
    <col min="1793" max="1793" width="29.42578125" style="16" customWidth="1"/>
    <col min="1794" max="1794" width="82.140625" style="16" customWidth="1"/>
    <col min="1795" max="1795" width="13.7109375" style="16" customWidth="1"/>
    <col min="1796" max="1797" width="11.140625" style="16" customWidth="1"/>
    <col min="1798" max="1798" width="16.140625" style="16" customWidth="1"/>
    <col min="1799" max="1799" width="15.140625" style="16" customWidth="1"/>
    <col min="1800" max="1800" width="26" style="16" customWidth="1"/>
    <col min="1801" max="1801" width="18" style="16" customWidth="1"/>
    <col min="1802" max="1802" width="13.140625" style="16" customWidth="1"/>
    <col min="1803" max="1803" width="8.7109375" style="16" bestFit="1" customWidth="1"/>
    <col min="1804" max="2048" width="9.140625" style="16"/>
    <col min="2049" max="2049" width="29.42578125" style="16" customWidth="1"/>
    <col min="2050" max="2050" width="82.140625" style="16" customWidth="1"/>
    <col min="2051" max="2051" width="13.7109375" style="16" customWidth="1"/>
    <col min="2052" max="2053" width="11.140625" style="16" customWidth="1"/>
    <col min="2054" max="2054" width="16.140625" style="16" customWidth="1"/>
    <col min="2055" max="2055" width="15.140625" style="16" customWidth="1"/>
    <col min="2056" max="2056" width="26" style="16" customWidth="1"/>
    <col min="2057" max="2057" width="18" style="16" customWidth="1"/>
    <col min="2058" max="2058" width="13.140625" style="16" customWidth="1"/>
    <col min="2059" max="2059" width="8.7109375" style="16" bestFit="1" customWidth="1"/>
    <col min="2060" max="2304" width="9.140625" style="16"/>
    <col min="2305" max="2305" width="29.42578125" style="16" customWidth="1"/>
    <col min="2306" max="2306" width="82.140625" style="16" customWidth="1"/>
    <col min="2307" max="2307" width="13.7109375" style="16" customWidth="1"/>
    <col min="2308" max="2309" width="11.140625" style="16" customWidth="1"/>
    <col min="2310" max="2310" width="16.140625" style="16" customWidth="1"/>
    <col min="2311" max="2311" width="15.140625" style="16" customWidth="1"/>
    <col min="2312" max="2312" width="26" style="16" customWidth="1"/>
    <col min="2313" max="2313" width="18" style="16" customWidth="1"/>
    <col min="2314" max="2314" width="13.140625" style="16" customWidth="1"/>
    <col min="2315" max="2315" width="8.7109375" style="16" bestFit="1" customWidth="1"/>
    <col min="2316" max="2560" width="9.140625" style="16"/>
    <col min="2561" max="2561" width="29.42578125" style="16" customWidth="1"/>
    <col min="2562" max="2562" width="82.140625" style="16" customWidth="1"/>
    <col min="2563" max="2563" width="13.7109375" style="16" customWidth="1"/>
    <col min="2564" max="2565" width="11.140625" style="16" customWidth="1"/>
    <col min="2566" max="2566" width="16.140625" style="16" customWidth="1"/>
    <col min="2567" max="2567" width="15.140625" style="16" customWidth="1"/>
    <col min="2568" max="2568" width="26" style="16" customWidth="1"/>
    <col min="2569" max="2569" width="18" style="16" customWidth="1"/>
    <col min="2570" max="2570" width="13.140625" style="16" customWidth="1"/>
    <col min="2571" max="2571" width="8.7109375" style="16" bestFit="1" customWidth="1"/>
    <col min="2572" max="2816" width="9.140625" style="16"/>
    <col min="2817" max="2817" width="29.42578125" style="16" customWidth="1"/>
    <col min="2818" max="2818" width="82.140625" style="16" customWidth="1"/>
    <col min="2819" max="2819" width="13.7109375" style="16" customWidth="1"/>
    <col min="2820" max="2821" width="11.140625" style="16" customWidth="1"/>
    <col min="2822" max="2822" width="16.140625" style="16" customWidth="1"/>
    <col min="2823" max="2823" width="15.140625" style="16" customWidth="1"/>
    <col min="2824" max="2824" width="26" style="16" customWidth="1"/>
    <col min="2825" max="2825" width="18" style="16" customWidth="1"/>
    <col min="2826" max="2826" width="13.140625" style="16" customWidth="1"/>
    <col min="2827" max="2827" width="8.7109375" style="16" bestFit="1" customWidth="1"/>
    <col min="2828" max="3072" width="9.140625" style="16"/>
    <col min="3073" max="3073" width="29.42578125" style="16" customWidth="1"/>
    <col min="3074" max="3074" width="82.140625" style="16" customWidth="1"/>
    <col min="3075" max="3075" width="13.7109375" style="16" customWidth="1"/>
    <col min="3076" max="3077" width="11.140625" style="16" customWidth="1"/>
    <col min="3078" max="3078" width="16.140625" style="16" customWidth="1"/>
    <col min="3079" max="3079" width="15.140625" style="16" customWidth="1"/>
    <col min="3080" max="3080" width="26" style="16" customWidth="1"/>
    <col min="3081" max="3081" width="18" style="16" customWidth="1"/>
    <col min="3082" max="3082" width="13.140625" style="16" customWidth="1"/>
    <col min="3083" max="3083" width="8.7109375" style="16" bestFit="1" customWidth="1"/>
    <col min="3084" max="3328" width="9.140625" style="16"/>
    <col min="3329" max="3329" width="29.42578125" style="16" customWidth="1"/>
    <col min="3330" max="3330" width="82.140625" style="16" customWidth="1"/>
    <col min="3331" max="3331" width="13.7109375" style="16" customWidth="1"/>
    <col min="3332" max="3333" width="11.140625" style="16" customWidth="1"/>
    <col min="3334" max="3334" width="16.140625" style="16" customWidth="1"/>
    <col min="3335" max="3335" width="15.140625" style="16" customWidth="1"/>
    <col min="3336" max="3336" width="26" style="16" customWidth="1"/>
    <col min="3337" max="3337" width="18" style="16" customWidth="1"/>
    <col min="3338" max="3338" width="13.140625" style="16" customWidth="1"/>
    <col min="3339" max="3339" width="8.7109375" style="16" bestFit="1" customWidth="1"/>
    <col min="3340" max="3584" width="9.140625" style="16"/>
    <col min="3585" max="3585" width="29.42578125" style="16" customWidth="1"/>
    <col min="3586" max="3586" width="82.140625" style="16" customWidth="1"/>
    <col min="3587" max="3587" width="13.7109375" style="16" customWidth="1"/>
    <col min="3588" max="3589" width="11.140625" style="16" customWidth="1"/>
    <col min="3590" max="3590" width="16.140625" style="16" customWidth="1"/>
    <col min="3591" max="3591" width="15.140625" style="16" customWidth="1"/>
    <col min="3592" max="3592" width="26" style="16" customWidth="1"/>
    <col min="3593" max="3593" width="18" style="16" customWidth="1"/>
    <col min="3594" max="3594" width="13.140625" style="16" customWidth="1"/>
    <col min="3595" max="3595" width="8.7109375" style="16" bestFit="1" customWidth="1"/>
    <col min="3596" max="3840" width="9.140625" style="16"/>
    <col min="3841" max="3841" width="29.42578125" style="16" customWidth="1"/>
    <col min="3842" max="3842" width="82.140625" style="16" customWidth="1"/>
    <col min="3843" max="3843" width="13.7109375" style="16" customWidth="1"/>
    <col min="3844" max="3845" width="11.140625" style="16" customWidth="1"/>
    <col min="3846" max="3846" width="16.140625" style="16" customWidth="1"/>
    <col min="3847" max="3847" width="15.140625" style="16" customWidth="1"/>
    <col min="3848" max="3848" width="26" style="16" customWidth="1"/>
    <col min="3849" max="3849" width="18" style="16" customWidth="1"/>
    <col min="3850" max="3850" width="13.140625" style="16" customWidth="1"/>
    <col min="3851" max="3851" width="8.7109375" style="16" bestFit="1" customWidth="1"/>
    <col min="3852" max="4096" width="9.140625" style="16"/>
    <col min="4097" max="4097" width="29.42578125" style="16" customWidth="1"/>
    <col min="4098" max="4098" width="82.140625" style="16" customWidth="1"/>
    <col min="4099" max="4099" width="13.7109375" style="16" customWidth="1"/>
    <col min="4100" max="4101" width="11.140625" style="16" customWidth="1"/>
    <col min="4102" max="4102" width="16.140625" style="16" customWidth="1"/>
    <col min="4103" max="4103" width="15.140625" style="16" customWidth="1"/>
    <col min="4104" max="4104" width="26" style="16" customWidth="1"/>
    <col min="4105" max="4105" width="18" style="16" customWidth="1"/>
    <col min="4106" max="4106" width="13.140625" style="16" customWidth="1"/>
    <col min="4107" max="4107" width="8.7109375" style="16" bestFit="1" customWidth="1"/>
    <col min="4108" max="4352" width="9.140625" style="16"/>
    <col min="4353" max="4353" width="29.42578125" style="16" customWidth="1"/>
    <col min="4354" max="4354" width="82.140625" style="16" customWidth="1"/>
    <col min="4355" max="4355" width="13.7109375" style="16" customWidth="1"/>
    <col min="4356" max="4357" width="11.140625" style="16" customWidth="1"/>
    <col min="4358" max="4358" width="16.140625" style="16" customWidth="1"/>
    <col min="4359" max="4359" width="15.140625" style="16" customWidth="1"/>
    <col min="4360" max="4360" width="26" style="16" customWidth="1"/>
    <col min="4361" max="4361" width="18" style="16" customWidth="1"/>
    <col min="4362" max="4362" width="13.140625" style="16" customWidth="1"/>
    <col min="4363" max="4363" width="8.7109375" style="16" bestFit="1" customWidth="1"/>
    <col min="4364" max="4608" width="9.140625" style="16"/>
    <col min="4609" max="4609" width="29.42578125" style="16" customWidth="1"/>
    <col min="4610" max="4610" width="82.140625" style="16" customWidth="1"/>
    <col min="4611" max="4611" width="13.7109375" style="16" customWidth="1"/>
    <col min="4612" max="4613" width="11.140625" style="16" customWidth="1"/>
    <col min="4614" max="4614" width="16.140625" style="16" customWidth="1"/>
    <col min="4615" max="4615" width="15.140625" style="16" customWidth="1"/>
    <col min="4616" max="4616" width="26" style="16" customWidth="1"/>
    <col min="4617" max="4617" width="18" style="16" customWidth="1"/>
    <col min="4618" max="4618" width="13.140625" style="16" customWidth="1"/>
    <col min="4619" max="4619" width="8.7109375" style="16" bestFit="1" customWidth="1"/>
    <col min="4620" max="4864" width="9.140625" style="16"/>
    <col min="4865" max="4865" width="29.42578125" style="16" customWidth="1"/>
    <col min="4866" max="4866" width="82.140625" style="16" customWidth="1"/>
    <col min="4867" max="4867" width="13.7109375" style="16" customWidth="1"/>
    <col min="4868" max="4869" width="11.140625" style="16" customWidth="1"/>
    <col min="4870" max="4870" width="16.140625" style="16" customWidth="1"/>
    <col min="4871" max="4871" width="15.140625" style="16" customWidth="1"/>
    <col min="4872" max="4872" width="26" style="16" customWidth="1"/>
    <col min="4873" max="4873" width="18" style="16" customWidth="1"/>
    <col min="4874" max="4874" width="13.140625" style="16" customWidth="1"/>
    <col min="4875" max="4875" width="8.7109375" style="16" bestFit="1" customWidth="1"/>
    <col min="4876" max="5120" width="9.140625" style="16"/>
    <col min="5121" max="5121" width="29.42578125" style="16" customWidth="1"/>
    <col min="5122" max="5122" width="82.140625" style="16" customWidth="1"/>
    <col min="5123" max="5123" width="13.7109375" style="16" customWidth="1"/>
    <col min="5124" max="5125" width="11.140625" style="16" customWidth="1"/>
    <col min="5126" max="5126" width="16.140625" style="16" customWidth="1"/>
    <col min="5127" max="5127" width="15.140625" style="16" customWidth="1"/>
    <col min="5128" max="5128" width="26" style="16" customWidth="1"/>
    <col min="5129" max="5129" width="18" style="16" customWidth="1"/>
    <col min="5130" max="5130" width="13.140625" style="16" customWidth="1"/>
    <col min="5131" max="5131" width="8.7109375" style="16" bestFit="1" customWidth="1"/>
    <col min="5132" max="5376" width="9.140625" style="16"/>
    <col min="5377" max="5377" width="29.42578125" style="16" customWidth="1"/>
    <col min="5378" max="5378" width="82.140625" style="16" customWidth="1"/>
    <col min="5379" max="5379" width="13.7109375" style="16" customWidth="1"/>
    <col min="5380" max="5381" width="11.140625" style="16" customWidth="1"/>
    <col min="5382" max="5382" width="16.140625" style="16" customWidth="1"/>
    <col min="5383" max="5383" width="15.140625" style="16" customWidth="1"/>
    <col min="5384" max="5384" width="26" style="16" customWidth="1"/>
    <col min="5385" max="5385" width="18" style="16" customWidth="1"/>
    <col min="5386" max="5386" width="13.140625" style="16" customWidth="1"/>
    <col min="5387" max="5387" width="8.7109375" style="16" bestFit="1" customWidth="1"/>
    <col min="5388" max="5632" width="9.140625" style="16"/>
    <col min="5633" max="5633" width="29.42578125" style="16" customWidth="1"/>
    <col min="5634" max="5634" width="82.140625" style="16" customWidth="1"/>
    <col min="5635" max="5635" width="13.7109375" style="16" customWidth="1"/>
    <col min="5636" max="5637" width="11.140625" style="16" customWidth="1"/>
    <col min="5638" max="5638" width="16.140625" style="16" customWidth="1"/>
    <col min="5639" max="5639" width="15.140625" style="16" customWidth="1"/>
    <col min="5640" max="5640" width="26" style="16" customWidth="1"/>
    <col min="5641" max="5641" width="18" style="16" customWidth="1"/>
    <col min="5642" max="5642" width="13.140625" style="16" customWidth="1"/>
    <col min="5643" max="5643" width="8.7109375" style="16" bestFit="1" customWidth="1"/>
    <col min="5644" max="5888" width="9.140625" style="16"/>
    <col min="5889" max="5889" width="29.42578125" style="16" customWidth="1"/>
    <col min="5890" max="5890" width="82.140625" style="16" customWidth="1"/>
    <col min="5891" max="5891" width="13.7109375" style="16" customWidth="1"/>
    <col min="5892" max="5893" width="11.140625" style="16" customWidth="1"/>
    <col min="5894" max="5894" width="16.140625" style="16" customWidth="1"/>
    <col min="5895" max="5895" width="15.140625" style="16" customWidth="1"/>
    <col min="5896" max="5896" width="26" style="16" customWidth="1"/>
    <col min="5897" max="5897" width="18" style="16" customWidth="1"/>
    <col min="5898" max="5898" width="13.140625" style="16" customWidth="1"/>
    <col min="5899" max="5899" width="8.7109375" style="16" bestFit="1" customWidth="1"/>
    <col min="5900" max="6144" width="9.140625" style="16"/>
    <col min="6145" max="6145" width="29.42578125" style="16" customWidth="1"/>
    <col min="6146" max="6146" width="82.140625" style="16" customWidth="1"/>
    <col min="6147" max="6147" width="13.7109375" style="16" customWidth="1"/>
    <col min="6148" max="6149" width="11.140625" style="16" customWidth="1"/>
    <col min="6150" max="6150" width="16.140625" style="16" customWidth="1"/>
    <col min="6151" max="6151" width="15.140625" style="16" customWidth="1"/>
    <col min="6152" max="6152" width="26" style="16" customWidth="1"/>
    <col min="6153" max="6153" width="18" style="16" customWidth="1"/>
    <col min="6154" max="6154" width="13.140625" style="16" customWidth="1"/>
    <col min="6155" max="6155" width="8.7109375" style="16" bestFit="1" customWidth="1"/>
    <col min="6156" max="6400" width="9.140625" style="16"/>
    <col min="6401" max="6401" width="29.42578125" style="16" customWidth="1"/>
    <col min="6402" max="6402" width="82.140625" style="16" customWidth="1"/>
    <col min="6403" max="6403" width="13.7109375" style="16" customWidth="1"/>
    <col min="6404" max="6405" width="11.140625" style="16" customWidth="1"/>
    <col min="6406" max="6406" width="16.140625" style="16" customWidth="1"/>
    <col min="6407" max="6407" width="15.140625" style="16" customWidth="1"/>
    <col min="6408" max="6408" width="26" style="16" customWidth="1"/>
    <col min="6409" max="6409" width="18" style="16" customWidth="1"/>
    <col min="6410" max="6410" width="13.140625" style="16" customWidth="1"/>
    <col min="6411" max="6411" width="8.7109375" style="16" bestFit="1" customWidth="1"/>
    <col min="6412" max="6656" width="9.140625" style="16"/>
    <col min="6657" max="6657" width="29.42578125" style="16" customWidth="1"/>
    <col min="6658" max="6658" width="82.140625" style="16" customWidth="1"/>
    <col min="6659" max="6659" width="13.7109375" style="16" customWidth="1"/>
    <col min="6660" max="6661" width="11.140625" style="16" customWidth="1"/>
    <col min="6662" max="6662" width="16.140625" style="16" customWidth="1"/>
    <col min="6663" max="6663" width="15.140625" style="16" customWidth="1"/>
    <col min="6664" max="6664" width="26" style="16" customWidth="1"/>
    <col min="6665" max="6665" width="18" style="16" customWidth="1"/>
    <col min="6666" max="6666" width="13.140625" style="16" customWidth="1"/>
    <col min="6667" max="6667" width="8.7109375" style="16" bestFit="1" customWidth="1"/>
    <col min="6668" max="6912" width="9.140625" style="16"/>
    <col min="6913" max="6913" width="29.42578125" style="16" customWidth="1"/>
    <col min="6914" max="6914" width="82.140625" style="16" customWidth="1"/>
    <col min="6915" max="6915" width="13.7109375" style="16" customWidth="1"/>
    <col min="6916" max="6917" width="11.140625" style="16" customWidth="1"/>
    <col min="6918" max="6918" width="16.140625" style="16" customWidth="1"/>
    <col min="6919" max="6919" width="15.140625" style="16" customWidth="1"/>
    <col min="6920" max="6920" width="26" style="16" customWidth="1"/>
    <col min="6921" max="6921" width="18" style="16" customWidth="1"/>
    <col min="6922" max="6922" width="13.140625" style="16" customWidth="1"/>
    <col min="6923" max="6923" width="8.7109375" style="16" bestFit="1" customWidth="1"/>
    <col min="6924" max="7168" width="9.140625" style="16"/>
    <col min="7169" max="7169" width="29.42578125" style="16" customWidth="1"/>
    <col min="7170" max="7170" width="82.140625" style="16" customWidth="1"/>
    <col min="7171" max="7171" width="13.7109375" style="16" customWidth="1"/>
    <col min="7172" max="7173" width="11.140625" style="16" customWidth="1"/>
    <col min="7174" max="7174" width="16.140625" style="16" customWidth="1"/>
    <col min="7175" max="7175" width="15.140625" style="16" customWidth="1"/>
    <col min="7176" max="7176" width="26" style="16" customWidth="1"/>
    <col min="7177" max="7177" width="18" style="16" customWidth="1"/>
    <col min="7178" max="7178" width="13.140625" style="16" customWidth="1"/>
    <col min="7179" max="7179" width="8.7109375" style="16" bestFit="1" customWidth="1"/>
    <col min="7180" max="7424" width="9.140625" style="16"/>
    <col min="7425" max="7425" width="29.42578125" style="16" customWidth="1"/>
    <col min="7426" max="7426" width="82.140625" style="16" customWidth="1"/>
    <col min="7427" max="7427" width="13.7109375" style="16" customWidth="1"/>
    <col min="7428" max="7429" width="11.140625" style="16" customWidth="1"/>
    <col min="7430" max="7430" width="16.140625" style="16" customWidth="1"/>
    <col min="7431" max="7431" width="15.140625" style="16" customWidth="1"/>
    <col min="7432" max="7432" width="26" style="16" customWidth="1"/>
    <col min="7433" max="7433" width="18" style="16" customWidth="1"/>
    <col min="7434" max="7434" width="13.140625" style="16" customWidth="1"/>
    <col min="7435" max="7435" width="8.7109375" style="16" bestFit="1" customWidth="1"/>
    <col min="7436" max="7680" width="9.140625" style="16"/>
    <col min="7681" max="7681" width="29.42578125" style="16" customWidth="1"/>
    <col min="7682" max="7682" width="82.140625" style="16" customWidth="1"/>
    <col min="7683" max="7683" width="13.7109375" style="16" customWidth="1"/>
    <col min="7684" max="7685" width="11.140625" style="16" customWidth="1"/>
    <col min="7686" max="7686" width="16.140625" style="16" customWidth="1"/>
    <col min="7687" max="7687" width="15.140625" style="16" customWidth="1"/>
    <col min="7688" max="7688" width="26" style="16" customWidth="1"/>
    <col min="7689" max="7689" width="18" style="16" customWidth="1"/>
    <col min="7690" max="7690" width="13.140625" style="16" customWidth="1"/>
    <col min="7691" max="7691" width="8.7109375" style="16" bestFit="1" customWidth="1"/>
    <col min="7692" max="7936" width="9.140625" style="16"/>
    <col min="7937" max="7937" width="29.42578125" style="16" customWidth="1"/>
    <col min="7938" max="7938" width="82.140625" style="16" customWidth="1"/>
    <col min="7939" max="7939" width="13.7109375" style="16" customWidth="1"/>
    <col min="7940" max="7941" width="11.140625" style="16" customWidth="1"/>
    <col min="7942" max="7942" width="16.140625" style="16" customWidth="1"/>
    <col min="7943" max="7943" width="15.140625" style="16" customWidth="1"/>
    <col min="7944" max="7944" width="26" style="16" customWidth="1"/>
    <col min="7945" max="7945" width="18" style="16" customWidth="1"/>
    <col min="7946" max="7946" width="13.140625" style="16" customWidth="1"/>
    <col min="7947" max="7947" width="8.7109375" style="16" bestFit="1" customWidth="1"/>
    <col min="7948" max="8192" width="9.140625" style="16"/>
    <col min="8193" max="8193" width="29.42578125" style="16" customWidth="1"/>
    <col min="8194" max="8194" width="82.140625" style="16" customWidth="1"/>
    <col min="8195" max="8195" width="13.7109375" style="16" customWidth="1"/>
    <col min="8196" max="8197" width="11.140625" style="16" customWidth="1"/>
    <col min="8198" max="8198" width="16.140625" style="16" customWidth="1"/>
    <col min="8199" max="8199" width="15.140625" style="16" customWidth="1"/>
    <col min="8200" max="8200" width="26" style="16" customWidth="1"/>
    <col min="8201" max="8201" width="18" style="16" customWidth="1"/>
    <col min="8202" max="8202" width="13.140625" style="16" customWidth="1"/>
    <col min="8203" max="8203" width="8.7109375" style="16" bestFit="1" customWidth="1"/>
    <col min="8204" max="8448" width="9.140625" style="16"/>
    <col min="8449" max="8449" width="29.42578125" style="16" customWidth="1"/>
    <col min="8450" max="8450" width="82.140625" style="16" customWidth="1"/>
    <col min="8451" max="8451" width="13.7109375" style="16" customWidth="1"/>
    <col min="8452" max="8453" width="11.140625" style="16" customWidth="1"/>
    <col min="8454" max="8454" width="16.140625" style="16" customWidth="1"/>
    <col min="8455" max="8455" width="15.140625" style="16" customWidth="1"/>
    <col min="8456" max="8456" width="26" style="16" customWidth="1"/>
    <col min="8457" max="8457" width="18" style="16" customWidth="1"/>
    <col min="8458" max="8458" width="13.140625" style="16" customWidth="1"/>
    <col min="8459" max="8459" width="8.7109375" style="16" bestFit="1" customWidth="1"/>
    <col min="8460" max="8704" width="9.140625" style="16"/>
    <col min="8705" max="8705" width="29.42578125" style="16" customWidth="1"/>
    <col min="8706" max="8706" width="82.140625" style="16" customWidth="1"/>
    <col min="8707" max="8707" width="13.7109375" style="16" customWidth="1"/>
    <col min="8708" max="8709" width="11.140625" style="16" customWidth="1"/>
    <col min="8710" max="8710" width="16.140625" style="16" customWidth="1"/>
    <col min="8711" max="8711" width="15.140625" style="16" customWidth="1"/>
    <col min="8712" max="8712" width="26" style="16" customWidth="1"/>
    <col min="8713" max="8713" width="18" style="16" customWidth="1"/>
    <col min="8714" max="8714" width="13.140625" style="16" customWidth="1"/>
    <col min="8715" max="8715" width="8.7109375" style="16" bestFit="1" customWidth="1"/>
    <col min="8716" max="8960" width="9.140625" style="16"/>
    <col min="8961" max="8961" width="29.42578125" style="16" customWidth="1"/>
    <col min="8962" max="8962" width="82.140625" style="16" customWidth="1"/>
    <col min="8963" max="8963" width="13.7109375" style="16" customWidth="1"/>
    <col min="8964" max="8965" width="11.140625" style="16" customWidth="1"/>
    <col min="8966" max="8966" width="16.140625" style="16" customWidth="1"/>
    <col min="8967" max="8967" width="15.140625" style="16" customWidth="1"/>
    <col min="8968" max="8968" width="26" style="16" customWidth="1"/>
    <col min="8969" max="8969" width="18" style="16" customWidth="1"/>
    <col min="8970" max="8970" width="13.140625" style="16" customWidth="1"/>
    <col min="8971" max="8971" width="8.7109375" style="16" bestFit="1" customWidth="1"/>
    <col min="8972" max="9216" width="9.140625" style="16"/>
    <col min="9217" max="9217" width="29.42578125" style="16" customWidth="1"/>
    <col min="9218" max="9218" width="82.140625" style="16" customWidth="1"/>
    <col min="9219" max="9219" width="13.7109375" style="16" customWidth="1"/>
    <col min="9220" max="9221" width="11.140625" style="16" customWidth="1"/>
    <col min="9222" max="9222" width="16.140625" style="16" customWidth="1"/>
    <col min="9223" max="9223" width="15.140625" style="16" customWidth="1"/>
    <col min="9224" max="9224" width="26" style="16" customWidth="1"/>
    <col min="9225" max="9225" width="18" style="16" customWidth="1"/>
    <col min="9226" max="9226" width="13.140625" style="16" customWidth="1"/>
    <col min="9227" max="9227" width="8.7109375" style="16" bestFit="1" customWidth="1"/>
    <col min="9228" max="9472" width="9.140625" style="16"/>
    <col min="9473" max="9473" width="29.42578125" style="16" customWidth="1"/>
    <col min="9474" max="9474" width="82.140625" style="16" customWidth="1"/>
    <col min="9475" max="9475" width="13.7109375" style="16" customWidth="1"/>
    <col min="9476" max="9477" width="11.140625" style="16" customWidth="1"/>
    <col min="9478" max="9478" width="16.140625" style="16" customWidth="1"/>
    <col min="9479" max="9479" width="15.140625" style="16" customWidth="1"/>
    <col min="9480" max="9480" width="26" style="16" customWidth="1"/>
    <col min="9481" max="9481" width="18" style="16" customWidth="1"/>
    <col min="9482" max="9482" width="13.140625" style="16" customWidth="1"/>
    <col min="9483" max="9483" width="8.7109375" style="16" bestFit="1" customWidth="1"/>
    <col min="9484" max="9728" width="9.140625" style="16"/>
    <col min="9729" max="9729" width="29.42578125" style="16" customWidth="1"/>
    <col min="9730" max="9730" width="82.140625" style="16" customWidth="1"/>
    <col min="9731" max="9731" width="13.7109375" style="16" customWidth="1"/>
    <col min="9732" max="9733" width="11.140625" style="16" customWidth="1"/>
    <col min="9734" max="9734" width="16.140625" style="16" customWidth="1"/>
    <col min="9735" max="9735" width="15.140625" style="16" customWidth="1"/>
    <col min="9736" max="9736" width="26" style="16" customWidth="1"/>
    <col min="9737" max="9737" width="18" style="16" customWidth="1"/>
    <col min="9738" max="9738" width="13.140625" style="16" customWidth="1"/>
    <col min="9739" max="9739" width="8.7109375" style="16" bestFit="1" customWidth="1"/>
    <col min="9740" max="9984" width="9.140625" style="16"/>
    <col min="9985" max="9985" width="29.42578125" style="16" customWidth="1"/>
    <col min="9986" max="9986" width="82.140625" style="16" customWidth="1"/>
    <col min="9987" max="9987" width="13.7109375" style="16" customWidth="1"/>
    <col min="9988" max="9989" width="11.140625" style="16" customWidth="1"/>
    <col min="9990" max="9990" width="16.140625" style="16" customWidth="1"/>
    <col min="9991" max="9991" width="15.140625" style="16" customWidth="1"/>
    <col min="9992" max="9992" width="26" style="16" customWidth="1"/>
    <col min="9993" max="9993" width="18" style="16" customWidth="1"/>
    <col min="9994" max="9994" width="13.140625" style="16" customWidth="1"/>
    <col min="9995" max="9995" width="8.7109375" style="16" bestFit="1" customWidth="1"/>
    <col min="9996" max="10240" width="9.140625" style="16"/>
    <col min="10241" max="10241" width="29.42578125" style="16" customWidth="1"/>
    <col min="10242" max="10242" width="82.140625" style="16" customWidth="1"/>
    <col min="10243" max="10243" width="13.7109375" style="16" customWidth="1"/>
    <col min="10244" max="10245" width="11.140625" style="16" customWidth="1"/>
    <col min="10246" max="10246" width="16.140625" style="16" customWidth="1"/>
    <col min="10247" max="10247" width="15.140625" style="16" customWidth="1"/>
    <col min="10248" max="10248" width="26" style="16" customWidth="1"/>
    <col min="10249" max="10249" width="18" style="16" customWidth="1"/>
    <col min="10250" max="10250" width="13.140625" style="16" customWidth="1"/>
    <col min="10251" max="10251" width="8.7109375" style="16" bestFit="1" customWidth="1"/>
    <col min="10252" max="10496" width="9.140625" style="16"/>
    <col min="10497" max="10497" width="29.42578125" style="16" customWidth="1"/>
    <col min="10498" max="10498" width="82.140625" style="16" customWidth="1"/>
    <col min="10499" max="10499" width="13.7109375" style="16" customWidth="1"/>
    <col min="10500" max="10501" width="11.140625" style="16" customWidth="1"/>
    <col min="10502" max="10502" width="16.140625" style="16" customWidth="1"/>
    <col min="10503" max="10503" width="15.140625" style="16" customWidth="1"/>
    <col min="10504" max="10504" width="26" style="16" customWidth="1"/>
    <col min="10505" max="10505" width="18" style="16" customWidth="1"/>
    <col min="10506" max="10506" width="13.140625" style="16" customWidth="1"/>
    <col min="10507" max="10507" width="8.7109375" style="16" bestFit="1" customWidth="1"/>
    <col min="10508" max="10752" width="9.140625" style="16"/>
    <col min="10753" max="10753" width="29.42578125" style="16" customWidth="1"/>
    <col min="10754" max="10754" width="82.140625" style="16" customWidth="1"/>
    <col min="10755" max="10755" width="13.7109375" style="16" customWidth="1"/>
    <col min="10756" max="10757" width="11.140625" style="16" customWidth="1"/>
    <col min="10758" max="10758" width="16.140625" style="16" customWidth="1"/>
    <col min="10759" max="10759" width="15.140625" style="16" customWidth="1"/>
    <col min="10760" max="10760" width="26" style="16" customWidth="1"/>
    <col min="10761" max="10761" width="18" style="16" customWidth="1"/>
    <col min="10762" max="10762" width="13.140625" style="16" customWidth="1"/>
    <col min="10763" max="10763" width="8.7109375" style="16" bestFit="1" customWidth="1"/>
    <col min="10764" max="11008" width="9.140625" style="16"/>
    <col min="11009" max="11009" width="29.42578125" style="16" customWidth="1"/>
    <col min="11010" max="11010" width="82.140625" style="16" customWidth="1"/>
    <col min="11011" max="11011" width="13.7109375" style="16" customWidth="1"/>
    <col min="11012" max="11013" width="11.140625" style="16" customWidth="1"/>
    <col min="11014" max="11014" width="16.140625" style="16" customWidth="1"/>
    <col min="11015" max="11015" width="15.140625" style="16" customWidth="1"/>
    <col min="11016" max="11016" width="26" style="16" customWidth="1"/>
    <col min="11017" max="11017" width="18" style="16" customWidth="1"/>
    <col min="11018" max="11018" width="13.140625" style="16" customWidth="1"/>
    <col min="11019" max="11019" width="8.7109375" style="16" bestFit="1" customWidth="1"/>
    <col min="11020" max="11264" width="9.140625" style="16"/>
    <col min="11265" max="11265" width="29.42578125" style="16" customWidth="1"/>
    <col min="11266" max="11266" width="82.140625" style="16" customWidth="1"/>
    <col min="11267" max="11267" width="13.7109375" style="16" customWidth="1"/>
    <col min="11268" max="11269" width="11.140625" style="16" customWidth="1"/>
    <col min="11270" max="11270" width="16.140625" style="16" customWidth="1"/>
    <col min="11271" max="11271" width="15.140625" style="16" customWidth="1"/>
    <col min="11272" max="11272" width="26" style="16" customWidth="1"/>
    <col min="11273" max="11273" width="18" style="16" customWidth="1"/>
    <col min="11274" max="11274" width="13.140625" style="16" customWidth="1"/>
    <col min="11275" max="11275" width="8.7109375" style="16" bestFit="1" customWidth="1"/>
    <col min="11276" max="11520" width="9.140625" style="16"/>
    <col min="11521" max="11521" width="29.42578125" style="16" customWidth="1"/>
    <col min="11522" max="11522" width="82.140625" style="16" customWidth="1"/>
    <col min="11523" max="11523" width="13.7109375" style="16" customWidth="1"/>
    <col min="11524" max="11525" width="11.140625" style="16" customWidth="1"/>
    <col min="11526" max="11526" width="16.140625" style="16" customWidth="1"/>
    <col min="11527" max="11527" width="15.140625" style="16" customWidth="1"/>
    <col min="11528" max="11528" width="26" style="16" customWidth="1"/>
    <col min="11529" max="11529" width="18" style="16" customWidth="1"/>
    <col min="11530" max="11530" width="13.140625" style="16" customWidth="1"/>
    <col min="11531" max="11531" width="8.7109375" style="16" bestFit="1" customWidth="1"/>
    <col min="11532" max="11776" width="9.140625" style="16"/>
    <col min="11777" max="11777" width="29.42578125" style="16" customWidth="1"/>
    <col min="11778" max="11778" width="82.140625" style="16" customWidth="1"/>
    <col min="11779" max="11779" width="13.7109375" style="16" customWidth="1"/>
    <col min="11780" max="11781" width="11.140625" style="16" customWidth="1"/>
    <col min="11782" max="11782" width="16.140625" style="16" customWidth="1"/>
    <col min="11783" max="11783" width="15.140625" style="16" customWidth="1"/>
    <col min="11784" max="11784" width="26" style="16" customWidth="1"/>
    <col min="11785" max="11785" width="18" style="16" customWidth="1"/>
    <col min="11786" max="11786" width="13.140625" style="16" customWidth="1"/>
    <col min="11787" max="11787" width="8.7109375" style="16" bestFit="1" customWidth="1"/>
    <col min="11788" max="12032" width="9.140625" style="16"/>
    <col min="12033" max="12033" width="29.42578125" style="16" customWidth="1"/>
    <col min="12034" max="12034" width="82.140625" style="16" customWidth="1"/>
    <col min="12035" max="12035" width="13.7109375" style="16" customWidth="1"/>
    <col min="12036" max="12037" width="11.140625" style="16" customWidth="1"/>
    <col min="12038" max="12038" width="16.140625" style="16" customWidth="1"/>
    <col min="12039" max="12039" width="15.140625" style="16" customWidth="1"/>
    <col min="12040" max="12040" width="26" style="16" customWidth="1"/>
    <col min="12041" max="12041" width="18" style="16" customWidth="1"/>
    <col min="12042" max="12042" width="13.140625" style="16" customWidth="1"/>
    <col min="12043" max="12043" width="8.7109375" style="16" bestFit="1" customWidth="1"/>
    <col min="12044" max="12288" width="9.140625" style="16"/>
    <col min="12289" max="12289" width="29.42578125" style="16" customWidth="1"/>
    <col min="12290" max="12290" width="82.140625" style="16" customWidth="1"/>
    <col min="12291" max="12291" width="13.7109375" style="16" customWidth="1"/>
    <col min="12292" max="12293" width="11.140625" style="16" customWidth="1"/>
    <col min="12294" max="12294" width="16.140625" style="16" customWidth="1"/>
    <col min="12295" max="12295" width="15.140625" style="16" customWidth="1"/>
    <col min="12296" max="12296" width="26" style="16" customWidth="1"/>
    <col min="12297" max="12297" width="18" style="16" customWidth="1"/>
    <col min="12298" max="12298" width="13.140625" style="16" customWidth="1"/>
    <col min="12299" max="12299" width="8.7109375" style="16" bestFit="1" customWidth="1"/>
    <col min="12300" max="12544" width="9.140625" style="16"/>
    <col min="12545" max="12545" width="29.42578125" style="16" customWidth="1"/>
    <col min="12546" max="12546" width="82.140625" style="16" customWidth="1"/>
    <col min="12547" max="12547" width="13.7109375" style="16" customWidth="1"/>
    <col min="12548" max="12549" width="11.140625" style="16" customWidth="1"/>
    <col min="12550" max="12550" width="16.140625" style="16" customWidth="1"/>
    <col min="12551" max="12551" width="15.140625" style="16" customWidth="1"/>
    <col min="12552" max="12552" width="26" style="16" customWidth="1"/>
    <col min="12553" max="12553" width="18" style="16" customWidth="1"/>
    <col min="12554" max="12554" width="13.140625" style="16" customWidth="1"/>
    <col min="12555" max="12555" width="8.7109375" style="16" bestFit="1" customWidth="1"/>
    <col min="12556" max="12800" width="9.140625" style="16"/>
    <col min="12801" max="12801" width="29.42578125" style="16" customWidth="1"/>
    <col min="12802" max="12802" width="82.140625" style="16" customWidth="1"/>
    <col min="12803" max="12803" width="13.7109375" style="16" customWidth="1"/>
    <col min="12804" max="12805" width="11.140625" style="16" customWidth="1"/>
    <col min="12806" max="12806" width="16.140625" style="16" customWidth="1"/>
    <col min="12807" max="12807" width="15.140625" style="16" customWidth="1"/>
    <col min="12808" max="12808" width="26" style="16" customWidth="1"/>
    <col min="12809" max="12809" width="18" style="16" customWidth="1"/>
    <col min="12810" max="12810" width="13.140625" style="16" customWidth="1"/>
    <col min="12811" max="12811" width="8.7109375" style="16" bestFit="1" customWidth="1"/>
    <col min="12812" max="13056" width="9.140625" style="16"/>
    <col min="13057" max="13057" width="29.42578125" style="16" customWidth="1"/>
    <col min="13058" max="13058" width="82.140625" style="16" customWidth="1"/>
    <col min="13059" max="13059" width="13.7109375" style="16" customWidth="1"/>
    <col min="13060" max="13061" width="11.140625" style="16" customWidth="1"/>
    <col min="13062" max="13062" width="16.140625" style="16" customWidth="1"/>
    <col min="13063" max="13063" width="15.140625" style="16" customWidth="1"/>
    <col min="13064" max="13064" width="26" style="16" customWidth="1"/>
    <col min="13065" max="13065" width="18" style="16" customWidth="1"/>
    <col min="13066" max="13066" width="13.140625" style="16" customWidth="1"/>
    <col min="13067" max="13067" width="8.7109375" style="16" bestFit="1" customWidth="1"/>
    <col min="13068" max="13312" width="9.140625" style="16"/>
    <col min="13313" max="13313" width="29.42578125" style="16" customWidth="1"/>
    <col min="13314" max="13314" width="82.140625" style="16" customWidth="1"/>
    <col min="13315" max="13315" width="13.7109375" style="16" customWidth="1"/>
    <col min="13316" max="13317" width="11.140625" style="16" customWidth="1"/>
    <col min="13318" max="13318" width="16.140625" style="16" customWidth="1"/>
    <col min="13319" max="13319" width="15.140625" style="16" customWidth="1"/>
    <col min="13320" max="13320" width="26" style="16" customWidth="1"/>
    <col min="13321" max="13321" width="18" style="16" customWidth="1"/>
    <col min="13322" max="13322" width="13.140625" style="16" customWidth="1"/>
    <col min="13323" max="13323" width="8.7109375" style="16" bestFit="1" customWidth="1"/>
    <col min="13324" max="13568" width="9.140625" style="16"/>
    <col min="13569" max="13569" width="29.42578125" style="16" customWidth="1"/>
    <col min="13570" max="13570" width="82.140625" style="16" customWidth="1"/>
    <col min="13571" max="13571" width="13.7109375" style="16" customWidth="1"/>
    <col min="13572" max="13573" width="11.140625" style="16" customWidth="1"/>
    <col min="13574" max="13574" width="16.140625" style="16" customWidth="1"/>
    <col min="13575" max="13575" width="15.140625" style="16" customWidth="1"/>
    <col min="13576" max="13576" width="26" style="16" customWidth="1"/>
    <col min="13577" max="13577" width="18" style="16" customWidth="1"/>
    <col min="13578" max="13578" width="13.140625" style="16" customWidth="1"/>
    <col min="13579" max="13579" width="8.7109375" style="16" bestFit="1" customWidth="1"/>
    <col min="13580" max="13824" width="9.140625" style="16"/>
    <col min="13825" max="13825" width="29.42578125" style="16" customWidth="1"/>
    <col min="13826" max="13826" width="82.140625" style="16" customWidth="1"/>
    <col min="13827" max="13827" width="13.7109375" style="16" customWidth="1"/>
    <col min="13828" max="13829" width="11.140625" style="16" customWidth="1"/>
    <col min="13830" max="13830" width="16.140625" style="16" customWidth="1"/>
    <col min="13831" max="13831" width="15.140625" style="16" customWidth="1"/>
    <col min="13832" max="13832" width="26" style="16" customWidth="1"/>
    <col min="13833" max="13833" width="18" style="16" customWidth="1"/>
    <col min="13834" max="13834" width="13.140625" style="16" customWidth="1"/>
    <col min="13835" max="13835" width="8.7109375" style="16" bestFit="1" customWidth="1"/>
    <col min="13836" max="14080" width="9.140625" style="16"/>
    <col min="14081" max="14081" width="29.42578125" style="16" customWidth="1"/>
    <col min="14082" max="14082" width="82.140625" style="16" customWidth="1"/>
    <col min="14083" max="14083" width="13.7109375" style="16" customWidth="1"/>
    <col min="14084" max="14085" width="11.140625" style="16" customWidth="1"/>
    <col min="14086" max="14086" width="16.140625" style="16" customWidth="1"/>
    <col min="14087" max="14087" width="15.140625" style="16" customWidth="1"/>
    <col min="14088" max="14088" width="26" style="16" customWidth="1"/>
    <col min="14089" max="14089" width="18" style="16" customWidth="1"/>
    <col min="14090" max="14090" width="13.140625" style="16" customWidth="1"/>
    <col min="14091" max="14091" width="8.7109375" style="16" bestFit="1" customWidth="1"/>
    <col min="14092" max="14336" width="9.140625" style="16"/>
    <col min="14337" max="14337" width="29.42578125" style="16" customWidth="1"/>
    <col min="14338" max="14338" width="82.140625" style="16" customWidth="1"/>
    <col min="14339" max="14339" width="13.7109375" style="16" customWidth="1"/>
    <col min="14340" max="14341" width="11.140625" style="16" customWidth="1"/>
    <col min="14342" max="14342" width="16.140625" style="16" customWidth="1"/>
    <col min="14343" max="14343" width="15.140625" style="16" customWidth="1"/>
    <col min="14344" max="14344" width="26" style="16" customWidth="1"/>
    <col min="14345" max="14345" width="18" style="16" customWidth="1"/>
    <col min="14346" max="14346" width="13.140625" style="16" customWidth="1"/>
    <col min="14347" max="14347" width="8.7109375" style="16" bestFit="1" customWidth="1"/>
    <col min="14348" max="14592" width="9.140625" style="16"/>
    <col min="14593" max="14593" width="29.42578125" style="16" customWidth="1"/>
    <col min="14594" max="14594" width="82.140625" style="16" customWidth="1"/>
    <col min="14595" max="14595" width="13.7109375" style="16" customWidth="1"/>
    <col min="14596" max="14597" width="11.140625" style="16" customWidth="1"/>
    <col min="14598" max="14598" width="16.140625" style="16" customWidth="1"/>
    <col min="14599" max="14599" width="15.140625" style="16" customWidth="1"/>
    <col min="14600" max="14600" width="26" style="16" customWidth="1"/>
    <col min="14601" max="14601" width="18" style="16" customWidth="1"/>
    <col min="14602" max="14602" width="13.140625" style="16" customWidth="1"/>
    <col min="14603" max="14603" width="8.7109375" style="16" bestFit="1" customWidth="1"/>
    <col min="14604" max="14848" width="9.140625" style="16"/>
    <col min="14849" max="14849" width="29.42578125" style="16" customWidth="1"/>
    <col min="14850" max="14850" width="82.140625" style="16" customWidth="1"/>
    <col min="14851" max="14851" width="13.7109375" style="16" customWidth="1"/>
    <col min="14852" max="14853" width="11.140625" style="16" customWidth="1"/>
    <col min="14854" max="14854" width="16.140625" style="16" customWidth="1"/>
    <col min="14855" max="14855" width="15.140625" style="16" customWidth="1"/>
    <col min="14856" max="14856" width="26" style="16" customWidth="1"/>
    <col min="14857" max="14857" width="18" style="16" customWidth="1"/>
    <col min="14858" max="14858" width="13.140625" style="16" customWidth="1"/>
    <col min="14859" max="14859" width="8.7109375" style="16" bestFit="1" customWidth="1"/>
    <col min="14860" max="15104" width="9.140625" style="16"/>
    <col min="15105" max="15105" width="29.42578125" style="16" customWidth="1"/>
    <col min="15106" max="15106" width="82.140625" style="16" customWidth="1"/>
    <col min="15107" max="15107" width="13.7109375" style="16" customWidth="1"/>
    <col min="15108" max="15109" width="11.140625" style="16" customWidth="1"/>
    <col min="15110" max="15110" width="16.140625" style="16" customWidth="1"/>
    <col min="15111" max="15111" width="15.140625" style="16" customWidth="1"/>
    <col min="15112" max="15112" width="26" style="16" customWidth="1"/>
    <col min="15113" max="15113" width="18" style="16" customWidth="1"/>
    <col min="15114" max="15114" width="13.140625" style="16" customWidth="1"/>
    <col min="15115" max="15115" width="8.7109375" style="16" bestFit="1" customWidth="1"/>
    <col min="15116" max="15360" width="9.140625" style="16"/>
    <col min="15361" max="15361" width="29.42578125" style="16" customWidth="1"/>
    <col min="15362" max="15362" width="82.140625" style="16" customWidth="1"/>
    <col min="15363" max="15363" width="13.7109375" style="16" customWidth="1"/>
    <col min="15364" max="15365" width="11.140625" style="16" customWidth="1"/>
    <col min="15366" max="15366" width="16.140625" style="16" customWidth="1"/>
    <col min="15367" max="15367" width="15.140625" style="16" customWidth="1"/>
    <col min="15368" max="15368" width="26" style="16" customWidth="1"/>
    <col min="15369" max="15369" width="18" style="16" customWidth="1"/>
    <col min="15370" max="15370" width="13.140625" style="16" customWidth="1"/>
    <col min="15371" max="15371" width="8.7109375" style="16" bestFit="1" customWidth="1"/>
    <col min="15372" max="15616" width="9.140625" style="16"/>
    <col min="15617" max="15617" width="29.42578125" style="16" customWidth="1"/>
    <col min="15618" max="15618" width="82.140625" style="16" customWidth="1"/>
    <col min="15619" max="15619" width="13.7109375" style="16" customWidth="1"/>
    <col min="15620" max="15621" width="11.140625" style="16" customWidth="1"/>
    <col min="15622" max="15622" width="16.140625" style="16" customWidth="1"/>
    <col min="15623" max="15623" width="15.140625" style="16" customWidth="1"/>
    <col min="15624" max="15624" width="26" style="16" customWidth="1"/>
    <col min="15625" max="15625" width="18" style="16" customWidth="1"/>
    <col min="15626" max="15626" width="13.140625" style="16" customWidth="1"/>
    <col min="15627" max="15627" width="8.7109375" style="16" bestFit="1" customWidth="1"/>
    <col min="15628" max="15872" width="9.140625" style="16"/>
    <col min="15873" max="15873" width="29.42578125" style="16" customWidth="1"/>
    <col min="15874" max="15874" width="82.140625" style="16" customWidth="1"/>
    <col min="15875" max="15875" width="13.7109375" style="16" customWidth="1"/>
    <col min="15876" max="15877" width="11.140625" style="16" customWidth="1"/>
    <col min="15878" max="15878" width="16.140625" style="16" customWidth="1"/>
    <col min="15879" max="15879" width="15.140625" style="16" customWidth="1"/>
    <col min="15880" max="15880" width="26" style="16" customWidth="1"/>
    <col min="15881" max="15881" width="18" style="16" customWidth="1"/>
    <col min="15882" max="15882" width="13.140625" style="16" customWidth="1"/>
    <col min="15883" max="15883" width="8.7109375" style="16" bestFit="1" customWidth="1"/>
    <col min="15884" max="16128" width="9.140625" style="16"/>
    <col min="16129" max="16129" width="29.42578125" style="16" customWidth="1"/>
    <col min="16130" max="16130" width="82.140625" style="16" customWidth="1"/>
    <col min="16131" max="16131" width="13.7109375" style="16" customWidth="1"/>
    <col min="16132" max="16133" width="11.140625" style="16" customWidth="1"/>
    <col min="16134" max="16134" width="16.140625" style="16" customWidth="1"/>
    <col min="16135" max="16135" width="15.140625" style="16" customWidth="1"/>
    <col min="16136" max="16136" width="26" style="16" customWidth="1"/>
    <col min="16137" max="16137" width="18" style="16" customWidth="1"/>
    <col min="16138" max="16138" width="13.140625" style="16" customWidth="1"/>
    <col min="16139" max="16139" width="8.7109375" style="16" bestFit="1" customWidth="1"/>
    <col min="16140" max="16384" width="9.140625" style="16"/>
  </cols>
  <sheetData>
    <row r="1" spans="1:9" s="3" customFormat="1" hidden="1" outlineLevel="1" x14ac:dyDescent="0.2">
      <c r="A1" s="1"/>
      <c r="B1" s="1"/>
      <c r="C1" s="2" t="s">
        <v>0</v>
      </c>
      <c r="D1" s="1"/>
      <c r="F1" s="4"/>
      <c r="G1" s="1"/>
    </row>
    <row r="2" spans="1:9" s="3" customFormat="1" hidden="1" outlineLevel="1" x14ac:dyDescent="0.2">
      <c r="A2" s="1"/>
      <c r="B2" s="1"/>
      <c r="C2" s="5" t="s">
        <v>1</v>
      </c>
      <c r="D2" s="1"/>
      <c r="F2" s="4"/>
      <c r="G2" s="1"/>
    </row>
    <row r="3" spans="1:9" s="3" customFormat="1" hidden="1" outlineLevel="1" x14ac:dyDescent="0.2">
      <c r="A3" s="1"/>
      <c r="B3" s="1"/>
      <c r="C3" s="5" t="s">
        <v>2</v>
      </c>
      <c r="D3" s="1"/>
      <c r="F3" s="4"/>
      <c r="G3" s="1"/>
    </row>
    <row r="4" spans="1:9" s="3" customFormat="1" hidden="1" outlineLevel="1" x14ac:dyDescent="0.2">
      <c r="A4" s="1"/>
      <c r="B4" s="1"/>
      <c r="C4" s="6"/>
      <c r="D4" s="1"/>
      <c r="F4" s="4"/>
      <c r="G4" s="1"/>
    </row>
    <row r="5" spans="1:9" s="10" customFormat="1" hidden="1" outlineLevel="1" x14ac:dyDescent="0.2">
      <c r="A5" s="7"/>
      <c r="B5" s="8"/>
      <c r="C5" s="9"/>
      <c r="D5" s="9"/>
      <c r="F5" s="11"/>
    </row>
    <row r="6" spans="1:9" s="3" customFormat="1" hidden="1" outlineLevel="1" x14ac:dyDescent="0.2">
      <c r="A6" s="1"/>
      <c r="B6" s="1"/>
      <c r="C6" s="12" t="s">
        <v>3</v>
      </c>
      <c r="D6" s="1"/>
      <c r="F6" s="4"/>
      <c r="G6" s="1"/>
    </row>
    <row r="7" spans="1:9" s="3" customFormat="1" hidden="1" outlineLevel="1" x14ac:dyDescent="0.2">
      <c r="A7" s="1"/>
      <c r="B7" s="1"/>
      <c r="C7" s="12" t="s">
        <v>4</v>
      </c>
      <c r="D7" s="1"/>
      <c r="F7" s="4"/>
      <c r="G7" s="1"/>
    </row>
    <row r="8" spans="1:9" s="3" customFormat="1" hidden="1" outlineLevel="1" x14ac:dyDescent="0.2">
      <c r="A8" s="1"/>
      <c r="B8" s="1"/>
      <c r="C8" s="12" t="s">
        <v>5</v>
      </c>
      <c r="D8" s="1"/>
      <c r="F8" s="4"/>
      <c r="G8" s="1"/>
    </row>
    <row r="9" spans="1:9" s="3" customFormat="1" hidden="1" outlineLevel="1" x14ac:dyDescent="0.2">
      <c r="A9" s="1"/>
      <c r="B9" s="1"/>
      <c r="C9" s="12" t="s">
        <v>6</v>
      </c>
      <c r="D9" s="1"/>
      <c r="F9" s="4"/>
      <c r="G9" s="1"/>
    </row>
    <row r="10" spans="1:9" s="3" customFormat="1" hidden="1" outlineLevel="1" x14ac:dyDescent="0.2">
      <c r="A10" s="1"/>
      <c r="B10" s="1"/>
      <c r="D10" s="1"/>
      <c r="F10" s="4"/>
      <c r="G10" s="1"/>
    </row>
    <row r="11" spans="1:9" s="3" customFormat="1" hidden="1" outlineLevel="1" x14ac:dyDescent="0.2">
      <c r="A11" s="1"/>
      <c r="B11" s="1"/>
      <c r="D11" s="1"/>
      <c r="F11" s="4"/>
      <c r="G11" s="1"/>
    </row>
    <row r="12" spans="1:9" s="3" customFormat="1" hidden="1" outlineLevel="1" x14ac:dyDescent="0.2">
      <c r="A12" s="13"/>
      <c r="B12" s="430" t="s">
        <v>7</v>
      </c>
      <c r="C12" s="430"/>
      <c r="D12" s="13"/>
      <c r="E12" s="13"/>
      <c r="F12" s="4"/>
      <c r="G12" s="1"/>
    </row>
    <row r="13" spans="1:9" s="3" customFormat="1" hidden="1" outlineLevel="1" x14ac:dyDescent="0.2">
      <c r="A13" s="13"/>
      <c r="B13" s="430" t="s">
        <v>8</v>
      </c>
      <c r="C13" s="430"/>
      <c r="D13" s="13"/>
      <c r="E13" s="13"/>
      <c r="F13" s="4"/>
      <c r="G13" s="1"/>
    </row>
    <row r="14" spans="1:9" s="3" customFormat="1" collapsed="1" x14ac:dyDescent="0.2">
      <c r="A14" s="13"/>
      <c r="B14" s="13"/>
      <c r="C14" s="13"/>
      <c r="D14" s="13"/>
      <c r="E14" s="13"/>
      <c r="F14" s="4"/>
      <c r="G14" s="1"/>
    </row>
    <row r="15" spans="1:9" ht="13.5" customHeight="1" thickBot="1" x14ac:dyDescent="0.25">
      <c r="B15" s="431" t="s">
        <v>9</v>
      </c>
      <c r="C15" s="431"/>
      <c r="F15" s="4"/>
      <c r="G15" s="17"/>
    </row>
    <row r="16" spans="1:9" s="22" customFormat="1" ht="14.25" x14ac:dyDescent="0.2">
      <c r="A16" s="18" t="s">
        <v>10</v>
      </c>
      <c r="B16" s="330" t="s">
        <v>11</v>
      </c>
      <c r="C16" s="331" t="s">
        <v>12</v>
      </c>
      <c r="D16" s="21"/>
      <c r="F16" s="23"/>
      <c r="G16" s="24"/>
      <c r="H16" s="25"/>
      <c r="I16" s="26"/>
    </row>
    <row r="17" spans="1:9" ht="15" x14ac:dyDescent="0.25">
      <c r="A17" s="27" t="s">
        <v>13</v>
      </c>
      <c r="B17" s="332" t="s">
        <v>14</v>
      </c>
      <c r="C17" s="333">
        <v>9000</v>
      </c>
      <c r="E17" s="15"/>
      <c r="F17" s="29"/>
      <c r="H17" s="30"/>
      <c r="I17" s="31"/>
    </row>
    <row r="18" spans="1:9" ht="15" x14ac:dyDescent="0.25">
      <c r="A18" s="27" t="s">
        <v>15</v>
      </c>
      <c r="B18" s="332" t="s">
        <v>16</v>
      </c>
      <c r="C18" s="333">
        <v>5500</v>
      </c>
      <c r="E18" s="15"/>
      <c r="F18" s="32"/>
      <c r="H18" s="30"/>
      <c r="I18" s="31"/>
    </row>
    <row r="19" spans="1:9" ht="30" x14ac:dyDescent="0.25">
      <c r="A19" s="33" t="s">
        <v>13</v>
      </c>
      <c r="B19" s="332" t="s">
        <v>17</v>
      </c>
      <c r="C19" s="333">
        <v>9000</v>
      </c>
      <c r="E19" s="15"/>
      <c r="F19" s="32"/>
      <c r="H19" s="30"/>
      <c r="I19" s="31"/>
    </row>
    <row r="20" spans="1:9" ht="30" x14ac:dyDescent="0.25">
      <c r="A20" s="27" t="s">
        <v>15</v>
      </c>
      <c r="B20" s="332" t="s">
        <v>18</v>
      </c>
      <c r="C20" s="333">
        <v>5500</v>
      </c>
      <c r="E20" s="15"/>
      <c r="F20" s="32"/>
      <c r="H20" s="30"/>
      <c r="I20" s="31"/>
    </row>
    <row r="21" spans="1:9" ht="15" x14ac:dyDescent="0.25">
      <c r="A21" s="27" t="s">
        <v>19</v>
      </c>
      <c r="B21" s="332" t="s">
        <v>20</v>
      </c>
      <c r="C21" s="333">
        <v>6000</v>
      </c>
      <c r="E21" s="15"/>
      <c r="F21" s="32"/>
      <c r="H21" s="30"/>
      <c r="I21" s="34"/>
    </row>
    <row r="22" spans="1:9" ht="15" x14ac:dyDescent="0.25">
      <c r="A22" s="27" t="s">
        <v>21</v>
      </c>
      <c r="B22" s="332" t="s">
        <v>22</v>
      </c>
      <c r="C22" s="333">
        <v>4400</v>
      </c>
      <c r="E22" s="15"/>
      <c r="F22" s="32"/>
      <c r="H22" s="30"/>
      <c r="I22" s="31"/>
    </row>
    <row r="23" spans="1:9" ht="15" x14ac:dyDescent="0.25">
      <c r="A23" s="27" t="s">
        <v>23</v>
      </c>
      <c r="B23" s="332" t="s">
        <v>24</v>
      </c>
      <c r="C23" s="333">
        <v>8200</v>
      </c>
      <c r="E23" s="15"/>
      <c r="F23" s="35"/>
      <c r="H23" s="30"/>
      <c r="I23" s="31"/>
    </row>
    <row r="24" spans="1:9" ht="15" x14ac:dyDescent="0.25">
      <c r="A24" s="27" t="s">
        <v>25</v>
      </c>
      <c r="B24" s="332" t="s">
        <v>26</v>
      </c>
      <c r="C24" s="333">
        <v>6500</v>
      </c>
      <c r="E24" s="15"/>
      <c r="F24" s="32"/>
      <c r="H24" s="30"/>
      <c r="I24" s="31"/>
    </row>
    <row r="25" spans="1:9" ht="15" x14ac:dyDescent="0.25">
      <c r="A25" s="27" t="s">
        <v>27</v>
      </c>
      <c r="B25" s="332" t="s">
        <v>28</v>
      </c>
      <c r="C25" s="333">
        <v>4400</v>
      </c>
      <c r="E25" s="15"/>
      <c r="F25" s="32"/>
      <c r="H25" s="30"/>
      <c r="I25" s="31"/>
    </row>
    <row r="26" spans="1:9" ht="15" x14ac:dyDescent="0.25">
      <c r="A26" s="27" t="s">
        <v>29</v>
      </c>
      <c r="B26" s="332" t="s">
        <v>30</v>
      </c>
      <c r="C26" s="333">
        <v>7300</v>
      </c>
      <c r="E26" s="15"/>
      <c r="F26" s="32"/>
      <c r="H26" s="30"/>
      <c r="I26" s="31"/>
    </row>
    <row r="27" spans="1:9" ht="15" x14ac:dyDescent="0.25">
      <c r="A27" s="27" t="s">
        <v>31</v>
      </c>
      <c r="B27" s="332" t="s">
        <v>32</v>
      </c>
      <c r="C27" s="333">
        <v>5700</v>
      </c>
      <c r="E27" s="15"/>
      <c r="F27" s="32"/>
      <c r="H27" s="30"/>
      <c r="I27" s="31"/>
    </row>
    <row r="28" spans="1:9" ht="15" x14ac:dyDescent="0.25">
      <c r="A28" s="27" t="s">
        <v>33</v>
      </c>
      <c r="B28" s="332" t="s">
        <v>34</v>
      </c>
      <c r="C28" s="333">
        <v>6200</v>
      </c>
      <c r="E28" s="15"/>
      <c r="F28" s="32"/>
      <c r="H28" s="30"/>
      <c r="I28" s="31"/>
    </row>
    <row r="29" spans="1:9" ht="15" x14ac:dyDescent="0.25">
      <c r="A29" s="27" t="s">
        <v>35</v>
      </c>
      <c r="B29" s="332" t="s">
        <v>36</v>
      </c>
      <c r="C29" s="333">
        <v>4200</v>
      </c>
      <c r="E29" s="15"/>
      <c r="F29" s="32"/>
      <c r="H29" s="30"/>
      <c r="I29" s="31"/>
    </row>
    <row r="30" spans="1:9" ht="15" x14ac:dyDescent="0.25">
      <c r="A30" s="27" t="s">
        <v>37</v>
      </c>
      <c r="B30" s="332" t="s">
        <v>38</v>
      </c>
      <c r="C30" s="333">
        <v>7500</v>
      </c>
      <c r="E30" s="15"/>
      <c r="F30" s="32"/>
      <c r="H30" s="36"/>
      <c r="I30" s="31"/>
    </row>
    <row r="31" spans="1:9" ht="15" x14ac:dyDescent="0.25">
      <c r="A31" s="27" t="s">
        <v>39</v>
      </c>
      <c r="B31" s="332" t="s">
        <v>40</v>
      </c>
      <c r="C31" s="333">
        <v>4900</v>
      </c>
      <c r="E31" s="15"/>
      <c r="F31" s="32"/>
      <c r="H31" s="36"/>
      <c r="I31" s="31"/>
    </row>
    <row r="32" spans="1:9" ht="15" x14ac:dyDescent="0.25">
      <c r="A32" s="27" t="s">
        <v>41</v>
      </c>
      <c r="B32" s="332" t="s">
        <v>42</v>
      </c>
      <c r="C32" s="333">
        <v>6900</v>
      </c>
      <c r="E32" s="15"/>
      <c r="F32" s="32"/>
      <c r="H32" s="30"/>
      <c r="I32" s="31"/>
    </row>
    <row r="33" spans="1:22" ht="15" x14ac:dyDescent="0.25">
      <c r="A33" s="27" t="s">
        <v>43</v>
      </c>
      <c r="B33" s="332" t="s">
        <v>44</v>
      </c>
      <c r="C33" s="333">
        <v>4800</v>
      </c>
      <c r="E33" s="15"/>
      <c r="F33" s="32"/>
      <c r="H33" s="30"/>
      <c r="I33" s="31"/>
    </row>
    <row r="34" spans="1:22" ht="15" x14ac:dyDescent="0.25">
      <c r="A34" s="27" t="s">
        <v>45</v>
      </c>
      <c r="B34" s="332" t="s">
        <v>46</v>
      </c>
      <c r="C34" s="333">
        <v>6500</v>
      </c>
      <c r="E34" s="15"/>
      <c r="F34" s="32"/>
      <c r="H34" s="30"/>
      <c r="I34" s="31"/>
    </row>
    <row r="35" spans="1:22" ht="15" x14ac:dyDescent="0.25">
      <c r="A35" s="27" t="s">
        <v>47</v>
      </c>
      <c r="B35" s="332" t="s">
        <v>48</v>
      </c>
      <c r="C35" s="333">
        <v>4600</v>
      </c>
      <c r="E35" s="15"/>
      <c r="F35" s="32"/>
      <c r="H35" s="30"/>
      <c r="I35" s="31"/>
    </row>
    <row r="36" spans="1:22" s="31" customFormat="1" ht="15" x14ac:dyDescent="0.25">
      <c r="A36" s="27" t="s">
        <v>49</v>
      </c>
      <c r="B36" s="332" t="s">
        <v>50</v>
      </c>
      <c r="C36" s="333">
        <v>9500</v>
      </c>
      <c r="D36" s="15"/>
      <c r="E36" s="15"/>
      <c r="F36" s="32"/>
      <c r="G36" s="16"/>
      <c r="H36" s="30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s="31" customFormat="1" ht="15" x14ac:dyDescent="0.25">
      <c r="A37" s="27" t="s">
        <v>51</v>
      </c>
      <c r="B37" s="332" t="s">
        <v>52</v>
      </c>
      <c r="C37" s="333">
        <v>5500</v>
      </c>
      <c r="D37" s="15"/>
      <c r="E37" s="15"/>
      <c r="F37" s="32"/>
      <c r="G37" s="16"/>
      <c r="H37" s="30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s="31" customFormat="1" ht="15" x14ac:dyDescent="0.25">
      <c r="A38" s="27" t="s">
        <v>53</v>
      </c>
      <c r="B38" s="332" t="s">
        <v>54</v>
      </c>
      <c r="C38" s="333">
        <v>9500</v>
      </c>
      <c r="D38" s="15"/>
      <c r="E38" s="15"/>
      <c r="F38" s="32"/>
      <c r="G38" s="16"/>
      <c r="H38" s="30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s="31" customFormat="1" ht="15" x14ac:dyDescent="0.25">
      <c r="A39" s="27" t="s">
        <v>55</v>
      </c>
      <c r="B39" s="332" t="s">
        <v>56</v>
      </c>
      <c r="C39" s="333">
        <v>5500</v>
      </c>
      <c r="D39" s="15"/>
      <c r="E39" s="15"/>
      <c r="F39" s="32"/>
      <c r="G39" s="16"/>
      <c r="H39" s="30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s="31" customFormat="1" ht="15" x14ac:dyDescent="0.25">
      <c r="A40" s="27" t="s">
        <v>57</v>
      </c>
      <c r="B40" s="332" t="s">
        <v>58</v>
      </c>
      <c r="C40" s="333">
        <v>6300</v>
      </c>
      <c r="D40" s="15"/>
      <c r="E40" s="15"/>
      <c r="F40" s="32"/>
      <c r="G40" s="16"/>
      <c r="H40" s="30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s="31" customFormat="1" ht="15" x14ac:dyDescent="0.25">
      <c r="A41" s="27" t="s">
        <v>59</v>
      </c>
      <c r="B41" s="332" t="s">
        <v>60</v>
      </c>
      <c r="C41" s="333">
        <v>5000</v>
      </c>
      <c r="D41" s="15"/>
      <c r="E41" s="15"/>
      <c r="F41" s="32"/>
      <c r="G41" s="16"/>
      <c r="H41" s="30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s="31" customFormat="1" ht="15" x14ac:dyDescent="0.25">
      <c r="A42" s="27" t="s">
        <v>61</v>
      </c>
      <c r="B42" s="332" t="s">
        <v>62</v>
      </c>
      <c r="C42" s="333">
        <v>4900</v>
      </c>
      <c r="D42" s="15"/>
      <c r="E42" s="15"/>
      <c r="F42" s="32"/>
      <c r="G42" s="16"/>
      <c r="H42" s="30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s="31" customFormat="1" ht="15" x14ac:dyDescent="0.25">
      <c r="A43" s="27" t="s">
        <v>63</v>
      </c>
      <c r="B43" s="332" t="s">
        <v>64</v>
      </c>
      <c r="C43" s="333">
        <v>4100</v>
      </c>
      <c r="D43" s="15"/>
      <c r="E43" s="15"/>
      <c r="F43" s="32"/>
      <c r="G43" s="16"/>
      <c r="H43" s="30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s="31" customFormat="1" ht="15" x14ac:dyDescent="0.25">
      <c r="A44" s="27" t="s">
        <v>65</v>
      </c>
      <c r="B44" s="332" t="s">
        <v>66</v>
      </c>
      <c r="C44" s="333">
        <v>5800</v>
      </c>
      <c r="D44" s="15"/>
      <c r="E44" s="15"/>
      <c r="F44" s="32"/>
      <c r="G44" s="16"/>
      <c r="H44" s="30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s="31" customFormat="1" ht="15" x14ac:dyDescent="0.25">
      <c r="A45" s="27" t="s">
        <v>67</v>
      </c>
      <c r="B45" s="332" t="s">
        <v>68</v>
      </c>
      <c r="C45" s="333">
        <v>4200</v>
      </c>
      <c r="D45" s="15"/>
      <c r="E45" s="15"/>
      <c r="F45" s="32"/>
      <c r="G45" s="16"/>
      <c r="H45" s="30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s="31" customFormat="1" ht="15" x14ac:dyDescent="0.25">
      <c r="A46" s="27" t="s">
        <v>69</v>
      </c>
      <c r="B46" s="332" t="s">
        <v>70</v>
      </c>
      <c r="C46" s="333">
        <v>7000</v>
      </c>
      <c r="D46" s="15"/>
      <c r="E46" s="15"/>
      <c r="F46" s="32"/>
      <c r="G46" s="16"/>
      <c r="H46" s="30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s="31" customFormat="1" ht="15" x14ac:dyDescent="0.25">
      <c r="A47" s="27" t="s">
        <v>71</v>
      </c>
      <c r="B47" s="332" t="s">
        <v>72</v>
      </c>
      <c r="C47" s="333">
        <v>4500</v>
      </c>
      <c r="D47" s="15"/>
      <c r="E47" s="15"/>
      <c r="F47" s="32"/>
      <c r="G47" s="16"/>
      <c r="H47" s="30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s="31" customFormat="1" ht="15" x14ac:dyDescent="0.25">
      <c r="A48" s="27" t="s">
        <v>73</v>
      </c>
      <c r="B48" s="332" t="s">
        <v>74</v>
      </c>
      <c r="C48" s="333">
        <v>5500</v>
      </c>
      <c r="D48" s="15"/>
      <c r="E48" s="15"/>
      <c r="F48" s="32"/>
      <c r="G48" s="16"/>
      <c r="H48" s="30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2" s="31" customFormat="1" ht="15" x14ac:dyDescent="0.25">
      <c r="A49" s="27" t="s">
        <v>75</v>
      </c>
      <c r="B49" s="332" t="s">
        <v>76</v>
      </c>
      <c r="C49" s="333">
        <v>3800</v>
      </c>
      <c r="D49" s="15"/>
      <c r="E49" s="15"/>
      <c r="F49" s="32"/>
      <c r="G49" s="16"/>
      <c r="H49" s="30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31" customFormat="1" ht="15" x14ac:dyDescent="0.25">
      <c r="A50" s="27" t="s">
        <v>77</v>
      </c>
      <c r="B50" s="332" t="s">
        <v>78</v>
      </c>
      <c r="C50" s="333">
        <v>3900</v>
      </c>
      <c r="D50" s="15"/>
      <c r="E50" s="15"/>
      <c r="F50" s="32"/>
      <c r="G50" s="16"/>
      <c r="H50" s="30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s="31" customFormat="1" ht="15" x14ac:dyDescent="0.25">
      <c r="A51" s="27" t="s">
        <v>79</v>
      </c>
      <c r="B51" s="332" t="s">
        <v>80</v>
      </c>
      <c r="C51" s="333">
        <v>7000</v>
      </c>
      <c r="D51" s="15"/>
      <c r="E51" s="15"/>
      <c r="F51" s="32"/>
      <c r="G51" s="16"/>
      <c r="H51" s="30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ht="15" x14ac:dyDescent="0.25">
      <c r="A52" s="27" t="s">
        <v>81</v>
      </c>
      <c r="B52" s="332" t="s">
        <v>82</v>
      </c>
      <c r="C52" s="333">
        <v>4300</v>
      </c>
      <c r="E52" s="15"/>
      <c r="F52" s="32"/>
      <c r="H52" s="30"/>
      <c r="I52" s="31"/>
    </row>
    <row r="53" spans="1:22" ht="15" x14ac:dyDescent="0.25">
      <c r="A53" s="27" t="s">
        <v>83</v>
      </c>
      <c r="B53" s="332" t="s">
        <v>84</v>
      </c>
      <c r="C53" s="333">
        <v>14900</v>
      </c>
      <c r="E53" s="15"/>
      <c r="F53" s="32"/>
      <c r="H53" s="30"/>
      <c r="I53" s="31"/>
    </row>
    <row r="54" spans="1:22" ht="15" x14ac:dyDescent="0.25">
      <c r="A54" s="27" t="s">
        <v>85</v>
      </c>
      <c r="B54" s="332" t="s">
        <v>86</v>
      </c>
      <c r="C54" s="333">
        <v>4600</v>
      </c>
      <c r="E54" s="15"/>
      <c r="F54" s="32"/>
      <c r="H54" s="30"/>
      <c r="I54" s="31"/>
    </row>
    <row r="55" spans="1:22" ht="15" x14ac:dyDescent="0.25">
      <c r="A55" s="27" t="s">
        <v>87</v>
      </c>
      <c r="B55" s="332" t="s">
        <v>88</v>
      </c>
      <c r="C55" s="333">
        <v>3200</v>
      </c>
      <c r="E55" s="15"/>
      <c r="F55" s="32"/>
      <c r="H55" s="30"/>
      <c r="I55" s="31"/>
    </row>
    <row r="56" spans="1:22" ht="15" x14ac:dyDescent="0.25">
      <c r="A56" s="27" t="s">
        <v>89</v>
      </c>
      <c r="B56" s="332" t="s">
        <v>90</v>
      </c>
      <c r="C56" s="333">
        <v>6700</v>
      </c>
      <c r="E56" s="15"/>
      <c r="F56" s="32"/>
      <c r="H56" s="30"/>
      <c r="I56" s="31"/>
    </row>
    <row r="57" spans="1:22" ht="15" x14ac:dyDescent="0.25">
      <c r="A57" s="27" t="s">
        <v>91</v>
      </c>
      <c r="B57" s="332" t="s">
        <v>92</v>
      </c>
      <c r="C57" s="333">
        <v>5400</v>
      </c>
      <c r="E57" s="15"/>
      <c r="F57" s="32"/>
      <c r="H57" s="30"/>
      <c r="I57" s="31"/>
    </row>
    <row r="58" spans="1:22" ht="15" x14ac:dyDescent="0.25">
      <c r="A58" s="27" t="s">
        <v>93</v>
      </c>
      <c r="B58" s="332" t="s">
        <v>94</v>
      </c>
      <c r="C58" s="333">
        <v>4000</v>
      </c>
      <c r="E58" s="15"/>
      <c r="F58" s="32"/>
      <c r="H58" s="30"/>
      <c r="I58" s="31"/>
    </row>
    <row r="59" spans="1:22" ht="15" x14ac:dyDescent="0.25">
      <c r="A59" s="27" t="s">
        <v>95</v>
      </c>
      <c r="B59" s="332" t="s">
        <v>97</v>
      </c>
      <c r="C59" s="333">
        <v>3500</v>
      </c>
      <c r="E59" s="15"/>
      <c r="F59" s="32"/>
      <c r="H59" s="30"/>
      <c r="I59" s="31"/>
    </row>
    <row r="60" spans="1:22" ht="15" x14ac:dyDescent="0.25">
      <c r="A60" s="27" t="s">
        <v>96</v>
      </c>
      <c r="B60" s="332" t="s">
        <v>98</v>
      </c>
      <c r="C60" s="333">
        <v>3600</v>
      </c>
      <c r="E60" s="15"/>
      <c r="F60" s="32"/>
      <c r="G60" s="37"/>
      <c r="H60" s="30"/>
      <c r="I60" s="31"/>
    </row>
    <row r="61" spans="1:22" ht="15" customHeight="1" thickBot="1" x14ac:dyDescent="0.25">
      <c r="A61" s="38"/>
      <c r="B61" s="39"/>
      <c r="C61" s="40"/>
      <c r="E61" s="15"/>
      <c r="F61" s="32"/>
      <c r="G61" s="41"/>
      <c r="H61" s="30"/>
      <c r="I61" s="31"/>
    </row>
    <row r="62" spans="1:22" x14ac:dyDescent="0.2">
      <c r="A62" s="432" t="s">
        <v>99</v>
      </c>
      <c r="B62" s="432"/>
      <c r="C62" s="432"/>
      <c r="E62" s="15"/>
      <c r="F62" s="15"/>
    </row>
    <row r="63" spans="1:22" x14ac:dyDescent="0.2">
      <c r="A63" s="42"/>
      <c r="B63" s="42"/>
      <c r="C63" s="42"/>
      <c r="E63" s="15"/>
      <c r="F63" s="15"/>
    </row>
    <row r="64" spans="1:22" x14ac:dyDescent="0.2">
      <c r="A64" s="42"/>
      <c r="B64" s="42"/>
      <c r="C64" s="42"/>
      <c r="E64" s="15"/>
      <c r="F64" s="15"/>
    </row>
    <row r="65" spans="1:8" x14ac:dyDescent="0.2">
      <c r="B65" s="43"/>
      <c r="C65" s="43"/>
      <c r="E65" s="15"/>
      <c r="F65" s="15"/>
    </row>
    <row r="66" spans="1:8" s="10" customFormat="1" hidden="1" outlineLevel="1" x14ac:dyDescent="0.2">
      <c r="A66" s="7"/>
      <c r="B66" s="8"/>
      <c r="C66" s="9"/>
      <c r="D66" s="9"/>
      <c r="F66" s="11"/>
      <c r="G66" s="2" t="s">
        <v>100</v>
      </c>
    </row>
    <row r="67" spans="1:8" s="10" customFormat="1" hidden="1" outlineLevel="1" x14ac:dyDescent="0.2">
      <c r="A67" s="7"/>
      <c r="B67" s="8"/>
      <c r="C67" s="9"/>
      <c r="D67" s="9"/>
      <c r="F67" s="11"/>
      <c r="G67" s="5" t="s">
        <v>1</v>
      </c>
    </row>
    <row r="68" spans="1:8" s="10" customFormat="1" hidden="1" outlineLevel="1" x14ac:dyDescent="0.2">
      <c r="A68" s="7"/>
      <c r="B68" s="8"/>
      <c r="C68" s="9"/>
      <c r="D68" s="9"/>
      <c r="F68" s="11"/>
      <c r="G68" s="5" t="s">
        <v>2</v>
      </c>
    </row>
    <row r="69" spans="1:8" s="10" customFormat="1" hidden="1" outlineLevel="1" x14ac:dyDescent="0.2">
      <c r="A69" s="7"/>
      <c r="B69" s="8"/>
      <c r="C69" s="9"/>
      <c r="D69" s="9"/>
      <c r="F69" s="11"/>
      <c r="G69" s="6"/>
    </row>
    <row r="70" spans="1:8" s="10" customFormat="1" hidden="1" outlineLevel="1" x14ac:dyDescent="0.2">
      <c r="A70" s="7"/>
      <c r="B70" s="8"/>
      <c r="C70" s="9"/>
      <c r="D70" s="9"/>
      <c r="F70" s="11"/>
      <c r="G70" s="6"/>
    </row>
    <row r="71" spans="1:8" s="10" customFormat="1" hidden="1" outlineLevel="1" x14ac:dyDescent="0.2">
      <c r="A71" s="7"/>
      <c r="B71" s="8"/>
      <c r="C71" s="9"/>
      <c r="D71" s="9"/>
      <c r="F71" s="11"/>
      <c r="G71" s="12" t="s">
        <v>3</v>
      </c>
    </row>
    <row r="72" spans="1:8" s="10" customFormat="1" hidden="1" outlineLevel="1" x14ac:dyDescent="0.2">
      <c r="A72" s="7"/>
      <c r="B72" s="8"/>
      <c r="C72" s="9"/>
      <c r="D72" s="9"/>
      <c r="F72" s="11"/>
      <c r="G72" s="12" t="s">
        <v>4</v>
      </c>
    </row>
    <row r="73" spans="1:8" s="10" customFormat="1" hidden="1" outlineLevel="1" x14ac:dyDescent="0.2">
      <c r="A73" s="7"/>
      <c r="B73" s="8"/>
      <c r="C73" s="9"/>
      <c r="D73" s="9"/>
      <c r="F73" s="11"/>
      <c r="G73" s="12" t="s">
        <v>5</v>
      </c>
    </row>
    <row r="74" spans="1:8" s="10" customFormat="1" hidden="1" outlineLevel="1" x14ac:dyDescent="0.2">
      <c r="A74" s="7"/>
      <c r="B74" s="8"/>
      <c r="C74" s="9"/>
      <c r="D74" s="9"/>
      <c r="F74" s="11"/>
      <c r="G74" s="12" t="s">
        <v>6</v>
      </c>
    </row>
    <row r="75" spans="1:8" s="10" customFormat="1" hidden="1" outlineLevel="1" x14ac:dyDescent="0.2">
      <c r="A75" s="7"/>
      <c r="B75" s="8"/>
      <c r="C75" s="9"/>
      <c r="D75" s="9"/>
      <c r="F75" s="11"/>
      <c r="G75" s="12"/>
    </row>
    <row r="76" spans="1:8" s="10" customFormat="1" hidden="1" outlineLevel="1" x14ac:dyDescent="0.2">
      <c r="A76" s="7"/>
      <c r="B76" s="433" t="s">
        <v>7</v>
      </c>
      <c r="C76" s="433"/>
      <c r="D76" s="433"/>
      <c r="E76" s="433"/>
      <c r="F76" s="433"/>
      <c r="G76" s="433"/>
    </row>
    <row r="77" spans="1:8" s="10" customFormat="1" hidden="1" outlineLevel="1" x14ac:dyDescent="0.2">
      <c r="A77" s="7"/>
      <c r="B77" s="433" t="s">
        <v>8</v>
      </c>
      <c r="C77" s="433"/>
      <c r="D77" s="433"/>
      <c r="E77" s="433"/>
      <c r="F77" s="433"/>
      <c r="G77" s="433"/>
    </row>
    <row r="78" spans="1:8" s="10" customFormat="1" hidden="1" outlineLevel="1" x14ac:dyDescent="0.2">
      <c r="A78" s="7"/>
      <c r="B78" s="44"/>
      <c r="C78" s="44"/>
      <c r="D78" s="44"/>
      <c r="E78" s="44"/>
      <c r="F78" s="44"/>
      <c r="G78" s="44"/>
    </row>
    <row r="79" spans="1:8" s="10" customFormat="1" ht="13.5" collapsed="1" thickBot="1" x14ac:dyDescent="0.25">
      <c r="A79" s="7"/>
      <c r="B79" s="428" t="s">
        <v>101</v>
      </c>
      <c r="C79" s="428"/>
      <c r="D79" s="428"/>
      <c r="E79" s="428"/>
      <c r="F79" s="428"/>
      <c r="G79" s="428"/>
      <c r="H79" s="45"/>
    </row>
    <row r="80" spans="1:8" s="10" customFormat="1" ht="25.5" x14ac:dyDescent="0.2">
      <c r="A80" s="46"/>
      <c r="B80" s="47" t="s">
        <v>102</v>
      </c>
      <c r="C80" s="48" t="s">
        <v>103</v>
      </c>
      <c r="D80" s="49" t="s">
        <v>104</v>
      </c>
      <c r="E80" s="48" t="s">
        <v>105</v>
      </c>
      <c r="F80" s="48" t="s">
        <v>106</v>
      </c>
      <c r="G80" s="50" t="s">
        <v>107</v>
      </c>
      <c r="H80" s="51"/>
    </row>
    <row r="81" spans="1:8" s="10" customFormat="1" x14ac:dyDescent="0.2">
      <c r="A81" s="46"/>
      <c r="B81" s="429" t="s">
        <v>108</v>
      </c>
      <c r="C81" s="52">
        <v>17</v>
      </c>
      <c r="D81" s="53">
        <v>1</v>
      </c>
      <c r="E81" s="301">
        <v>1050</v>
      </c>
      <c r="F81" s="302">
        <f>E81*0.2</f>
        <v>210</v>
      </c>
      <c r="G81" s="303">
        <f>E81+F81</f>
        <v>1260</v>
      </c>
      <c r="H81" s="55"/>
    </row>
    <row r="82" spans="1:8" s="10" customFormat="1" x14ac:dyDescent="0.2">
      <c r="A82" s="46"/>
      <c r="B82" s="429"/>
      <c r="C82" s="52">
        <v>18</v>
      </c>
      <c r="D82" s="53">
        <v>1</v>
      </c>
      <c r="E82" s="301">
        <v>1050</v>
      </c>
      <c r="F82" s="302">
        <f t="shared" ref="F82:F106" si="0">E82*0.2</f>
        <v>210</v>
      </c>
      <c r="G82" s="303">
        <f t="shared" ref="G82:G106" si="1">E82+F82</f>
        <v>1260</v>
      </c>
      <c r="H82" s="56"/>
    </row>
    <row r="83" spans="1:8" s="10" customFormat="1" x14ac:dyDescent="0.2">
      <c r="A83" s="7"/>
      <c r="B83" s="434" t="s">
        <v>20</v>
      </c>
      <c r="C83" s="52">
        <v>11</v>
      </c>
      <c r="D83" s="53">
        <v>1</v>
      </c>
      <c r="E83" s="301">
        <v>1125</v>
      </c>
      <c r="F83" s="302">
        <f t="shared" si="0"/>
        <v>225</v>
      </c>
      <c r="G83" s="303">
        <f t="shared" si="1"/>
        <v>1350</v>
      </c>
      <c r="H83" s="57"/>
    </row>
    <row r="84" spans="1:8" s="10" customFormat="1" x14ac:dyDescent="0.2">
      <c r="A84" s="7"/>
      <c r="B84" s="435"/>
      <c r="C84" s="52">
        <v>8</v>
      </c>
      <c r="D84" s="53">
        <v>2</v>
      </c>
      <c r="E84" s="301">
        <v>1125</v>
      </c>
      <c r="F84" s="302">
        <f t="shared" si="0"/>
        <v>225</v>
      </c>
      <c r="G84" s="303">
        <f t="shared" si="1"/>
        <v>1350</v>
      </c>
    </row>
    <row r="85" spans="1:8" s="10" customFormat="1" x14ac:dyDescent="0.2">
      <c r="A85" s="7"/>
      <c r="B85" s="449" t="s">
        <v>109</v>
      </c>
      <c r="C85" s="58">
        <v>9</v>
      </c>
      <c r="D85" s="59">
        <v>1</v>
      </c>
      <c r="E85" s="301">
        <v>900</v>
      </c>
      <c r="F85" s="302">
        <f t="shared" si="0"/>
        <v>180</v>
      </c>
      <c r="G85" s="303">
        <f t="shared" si="1"/>
        <v>1080</v>
      </c>
    </row>
    <row r="86" spans="1:8" s="10" customFormat="1" x14ac:dyDescent="0.2">
      <c r="A86" s="7"/>
      <c r="B86" s="449"/>
      <c r="C86" s="58">
        <v>10</v>
      </c>
      <c r="D86" s="59">
        <v>1</v>
      </c>
      <c r="E86" s="301">
        <v>900</v>
      </c>
      <c r="F86" s="302">
        <f t="shared" si="0"/>
        <v>180</v>
      </c>
      <c r="G86" s="303">
        <f t="shared" si="1"/>
        <v>1080</v>
      </c>
    </row>
    <row r="87" spans="1:8" s="10" customFormat="1" x14ac:dyDescent="0.2">
      <c r="A87" s="7"/>
      <c r="B87" s="449" t="s">
        <v>26</v>
      </c>
      <c r="C87" s="58">
        <v>1</v>
      </c>
      <c r="D87" s="59">
        <v>1</v>
      </c>
      <c r="E87" s="301">
        <v>1125</v>
      </c>
      <c r="F87" s="302">
        <f t="shared" si="0"/>
        <v>225</v>
      </c>
      <c r="G87" s="303">
        <f t="shared" si="1"/>
        <v>1350</v>
      </c>
    </row>
    <row r="88" spans="1:8" s="10" customFormat="1" x14ac:dyDescent="0.2">
      <c r="A88" s="7"/>
      <c r="B88" s="449"/>
      <c r="C88" s="58">
        <v>2</v>
      </c>
      <c r="D88" s="59">
        <v>1</v>
      </c>
      <c r="E88" s="301">
        <v>1125</v>
      </c>
      <c r="F88" s="302">
        <f t="shared" si="0"/>
        <v>225</v>
      </c>
      <c r="G88" s="303">
        <f t="shared" si="1"/>
        <v>1350</v>
      </c>
    </row>
    <row r="89" spans="1:8" s="10" customFormat="1" x14ac:dyDescent="0.2">
      <c r="A89" s="7"/>
      <c r="B89" s="429" t="s">
        <v>30</v>
      </c>
      <c r="C89" s="58">
        <v>615</v>
      </c>
      <c r="D89" s="53">
        <v>2</v>
      </c>
      <c r="E89" s="301">
        <v>1125</v>
      </c>
      <c r="F89" s="302">
        <f t="shared" si="0"/>
        <v>225</v>
      </c>
      <c r="G89" s="303">
        <f t="shared" si="1"/>
        <v>1350</v>
      </c>
    </row>
    <row r="90" spans="1:8" s="10" customFormat="1" x14ac:dyDescent="0.2">
      <c r="A90" s="7"/>
      <c r="B90" s="429"/>
      <c r="C90" s="58">
        <v>616</v>
      </c>
      <c r="D90" s="53">
        <v>2</v>
      </c>
      <c r="E90" s="301">
        <v>1125</v>
      </c>
      <c r="F90" s="302">
        <f t="shared" si="0"/>
        <v>225</v>
      </c>
      <c r="G90" s="303">
        <f t="shared" si="1"/>
        <v>1350</v>
      </c>
    </row>
    <row r="91" spans="1:8" s="10" customFormat="1" x14ac:dyDescent="0.2">
      <c r="A91" s="7"/>
      <c r="B91" s="429" t="s">
        <v>34</v>
      </c>
      <c r="C91" s="52">
        <v>10</v>
      </c>
      <c r="D91" s="53">
        <v>1</v>
      </c>
      <c r="E91" s="301">
        <v>1125</v>
      </c>
      <c r="F91" s="302">
        <f t="shared" si="0"/>
        <v>225</v>
      </c>
      <c r="G91" s="303">
        <f t="shared" si="1"/>
        <v>1350</v>
      </c>
    </row>
    <row r="92" spans="1:8" s="10" customFormat="1" x14ac:dyDescent="0.2">
      <c r="A92" s="7"/>
      <c r="B92" s="429"/>
      <c r="C92" s="52">
        <v>15</v>
      </c>
      <c r="D92" s="53">
        <v>2</v>
      </c>
      <c r="E92" s="301">
        <v>1050</v>
      </c>
      <c r="F92" s="302">
        <f t="shared" si="0"/>
        <v>210</v>
      </c>
      <c r="G92" s="303">
        <f t="shared" si="1"/>
        <v>1260</v>
      </c>
    </row>
    <row r="93" spans="1:8" s="10" customFormat="1" x14ac:dyDescent="0.2">
      <c r="A93" s="7"/>
      <c r="B93" s="429"/>
      <c r="C93" s="52">
        <v>16</v>
      </c>
      <c r="D93" s="53">
        <v>2</v>
      </c>
      <c r="E93" s="301">
        <v>1050</v>
      </c>
      <c r="F93" s="302">
        <f t="shared" si="0"/>
        <v>210</v>
      </c>
      <c r="G93" s="303">
        <f t="shared" si="1"/>
        <v>1260</v>
      </c>
    </row>
    <row r="94" spans="1:8" s="10" customFormat="1" x14ac:dyDescent="0.2">
      <c r="A94" s="7"/>
      <c r="B94" s="429"/>
      <c r="C94" s="52">
        <v>17</v>
      </c>
      <c r="D94" s="53">
        <v>2</v>
      </c>
      <c r="E94" s="301">
        <v>1050</v>
      </c>
      <c r="F94" s="302">
        <f t="shared" si="0"/>
        <v>210</v>
      </c>
      <c r="G94" s="303">
        <f t="shared" si="1"/>
        <v>1260</v>
      </c>
    </row>
    <row r="95" spans="1:8" s="10" customFormat="1" x14ac:dyDescent="0.2">
      <c r="A95" s="7"/>
      <c r="B95" s="429"/>
      <c r="C95" s="52">
        <v>18</v>
      </c>
      <c r="D95" s="53">
        <v>2</v>
      </c>
      <c r="E95" s="301">
        <v>1050</v>
      </c>
      <c r="F95" s="302">
        <f t="shared" si="0"/>
        <v>210</v>
      </c>
      <c r="G95" s="303">
        <f t="shared" si="1"/>
        <v>1260</v>
      </c>
    </row>
    <row r="96" spans="1:8" s="10" customFormat="1" x14ac:dyDescent="0.2">
      <c r="A96" s="7"/>
      <c r="B96" s="429"/>
      <c r="C96" s="52">
        <v>19</v>
      </c>
      <c r="D96" s="53">
        <v>2</v>
      </c>
      <c r="E96" s="301">
        <v>1050</v>
      </c>
      <c r="F96" s="302">
        <f t="shared" si="0"/>
        <v>210</v>
      </c>
      <c r="G96" s="303">
        <f t="shared" si="1"/>
        <v>1260</v>
      </c>
    </row>
    <row r="97" spans="1:11" s="10" customFormat="1" x14ac:dyDescent="0.2">
      <c r="A97" s="7"/>
      <c r="B97" s="427" t="s">
        <v>50</v>
      </c>
      <c r="C97" s="58">
        <v>508</v>
      </c>
      <c r="D97" s="59">
        <v>1</v>
      </c>
      <c r="E97" s="301">
        <v>1050</v>
      </c>
      <c r="F97" s="302">
        <f t="shared" si="0"/>
        <v>210</v>
      </c>
      <c r="G97" s="303">
        <f t="shared" si="1"/>
        <v>1260</v>
      </c>
    </row>
    <row r="98" spans="1:11" s="10" customFormat="1" x14ac:dyDescent="0.2">
      <c r="A98" s="7"/>
      <c r="B98" s="427" t="s">
        <v>110</v>
      </c>
      <c r="C98" s="58">
        <v>502</v>
      </c>
      <c r="D98" s="59">
        <v>1</v>
      </c>
      <c r="E98" s="301">
        <v>1050</v>
      </c>
      <c r="F98" s="302">
        <f t="shared" si="0"/>
        <v>210</v>
      </c>
      <c r="G98" s="303">
        <f t="shared" si="1"/>
        <v>1260</v>
      </c>
    </row>
    <row r="99" spans="1:11" s="10" customFormat="1" x14ac:dyDescent="0.2">
      <c r="A99" s="7"/>
      <c r="B99" s="449" t="s">
        <v>74</v>
      </c>
      <c r="C99" s="58">
        <v>301</v>
      </c>
      <c r="D99" s="59">
        <v>2</v>
      </c>
      <c r="E99" s="301">
        <v>1125</v>
      </c>
      <c r="F99" s="302">
        <f t="shared" si="0"/>
        <v>225</v>
      </c>
      <c r="G99" s="303">
        <f t="shared" si="1"/>
        <v>1350</v>
      </c>
    </row>
    <row r="100" spans="1:11" s="10" customFormat="1" x14ac:dyDescent="0.2">
      <c r="A100" s="7"/>
      <c r="B100" s="449"/>
      <c r="C100" s="58">
        <v>302</v>
      </c>
      <c r="D100" s="59">
        <v>2</v>
      </c>
      <c r="E100" s="301">
        <v>1125</v>
      </c>
      <c r="F100" s="302">
        <f t="shared" si="0"/>
        <v>225</v>
      </c>
      <c r="G100" s="303">
        <f t="shared" si="1"/>
        <v>1350</v>
      </c>
    </row>
    <row r="101" spans="1:11" s="10" customFormat="1" x14ac:dyDescent="0.2">
      <c r="A101" s="7"/>
      <c r="B101" s="429" t="s">
        <v>111</v>
      </c>
      <c r="C101" s="58">
        <v>211</v>
      </c>
      <c r="D101" s="59">
        <v>2</v>
      </c>
      <c r="E101" s="301">
        <v>900</v>
      </c>
      <c r="F101" s="302">
        <f t="shared" si="0"/>
        <v>180</v>
      </c>
      <c r="G101" s="303">
        <f t="shared" si="1"/>
        <v>1080</v>
      </c>
    </row>
    <row r="102" spans="1:11" s="10" customFormat="1" x14ac:dyDescent="0.2">
      <c r="A102" s="7"/>
      <c r="B102" s="450"/>
      <c r="C102" s="58">
        <v>212</v>
      </c>
      <c r="D102" s="59">
        <v>1</v>
      </c>
      <c r="E102" s="301">
        <v>900</v>
      </c>
      <c r="F102" s="302">
        <f t="shared" si="0"/>
        <v>180</v>
      </c>
      <c r="G102" s="303">
        <f t="shared" si="1"/>
        <v>1080</v>
      </c>
    </row>
    <row r="103" spans="1:11" s="10" customFormat="1" x14ac:dyDescent="0.2">
      <c r="A103" s="7"/>
      <c r="B103" s="449" t="s">
        <v>112</v>
      </c>
      <c r="C103" s="304" t="s">
        <v>113</v>
      </c>
      <c r="D103" s="59">
        <v>1</v>
      </c>
      <c r="E103" s="301">
        <v>1125</v>
      </c>
      <c r="F103" s="302">
        <f t="shared" si="0"/>
        <v>225</v>
      </c>
      <c r="G103" s="303">
        <f t="shared" si="1"/>
        <v>1350</v>
      </c>
    </row>
    <row r="104" spans="1:11" s="10" customFormat="1" x14ac:dyDescent="0.2">
      <c r="A104" s="7"/>
      <c r="B104" s="449"/>
      <c r="C104" s="304" t="s">
        <v>114</v>
      </c>
      <c r="D104" s="59">
        <v>2</v>
      </c>
      <c r="E104" s="301">
        <v>1125</v>
      </c>
      <c r="F104" s="302">
        <f t="shared" si="0"/>
        <v>225</v>
      </c>
      <c r="G104" s="303">
        <f t="shared" si="1"/>
        <v>1350</v>
      </c>
      <c r="H104" s="60"/>
      <c r="I104" s="60"/>
    </row>
    <row r="105" spans="1:11" s="10" customFormat="1" x14ac:dyDescent="0.2">
      <c r="A105" s="7"/>
      <c r="B105" s="449"/>
      <c r="C105" s="305">
        <v>612</v>
      </c>
      <c r="D105" s="59">
        <v>1</v>
      </c>
      <c r="E105" s="301">
        <v>1125</v>
      </c>
      <c r="F105" s="302">
        <f t="shared" si="0"/>
        <v>225</v>
      </c>
      <c r="G105" s="303">
        <f t="shared" si="1"/>
        <v>1350</v>
      </c>
      <c r="H105" s="60"/>
      <c r="I105" s="60"/>
      <c r="K105" s="61"/>
    </row>
    <row r="106" spans="1:11" s="10" customFormat="1" ht="51.75" thickBot="1" x14ac:dyDescent="0.25">
      <c r="A106" s="7"/>
      <c r="B106" s="306" t="s">
        <v>1864</v>
      </c>
      <c r="C106" s="62">
        <v>20</v>
      </c>
      <c r="D106" s="63">
        <v>1</v>
      </c>
      <c r="E106" s="307">
        <v>1375</v>
      </c>
      <c r="F106" s="308">
        <f t="shared" si="0"/>
        <v>275</v>
      </c>
      <c r="G106" s="309">
        <f t="shared" si="1"/>
        <v>1650</v>
      </c>
      <c r="H106" s="60"/>
      <c r="I106" s="60"/>
    </row>
    <row r="107" spans="1:11" s="3" customFormat="1" x14ac:dyDescent="0.2">
      <c r="A107" s="1"/>
      <c r="B107" s="70"/>
      <c r="F107" s="4"/>
      <c r="G107" s="71"/>
    </row>
    <row r="108" spans="1:11" s="3" customFormat="1" hidden="1" outlineLevel="1" x14ac:dyDescent="0.2">
      <c r="A108" s="1"/>
      <c r="B108" s="70"/>
      <c r="C108" s="2" t="s">
        <v>115</v>
      </c>
      <c r="D108" s="1"/>
      <c r="F108" s="4"/>
      <c r="G108" s="1"/>
    </row>
    <row r="109" spans="1:11" s="3" customFormat="1" hidden="1" outlineLevel="1" x14ac:dyDescent="0.2">
      <c r="A109" s="1"/>
      <c r="B109" s="1"/>
      <c r="C109" s="5" t="s">
        <v>1</v>
      </c>
      <c r="D109" s="1"/>
      <c r="F109" s="4"/>
      <c r="G109" s="1"/>
    </row>
    <row r="110" spans="1:11" s="3" customFormat="1" hidden="1" outlineLevel="1" x14ac:dyDescent="0.2">
      <c r="A110" s="1"/>
      <c r="B110" s="1"/>
      <c r="C110" s="5" t="s">
        <v>2</v>
      </c>
      <c r="D110" s="1"/>
      <c r="F110" s="4"/>
      <c r="G110" s="1"/>
    </row>
    <row r="111" spans="1:11" hidden="1" outlineLevel="1" x14ac:dyDescent="0.2">
      <c r="C111" s="6"/>
    </row>
    <row r="112" spans="1:11" hidden="1" outlineLevel="1" x14ac:dyDescent="0.2">
      <c r="C112" s="6"/>
    </row>
    <row r="113" spans="1:7" hidden="1" outlineLevel="1" x14ac:dyDescent="0.2">
      <c r="C113" s="12" t="s">
        <v>3</v>
      </c>
    </row>
    <row r="114" spans="1:7" hidden="1" outlineLevel="1" x14ac:dyDescent="0.2">
      <c r="C114" s="12" t="s">
        <v>4</v>
      </c>
    </row>
    <row r="115" spans="1:7" hidden="1" outlineLevel="1" x14ac:dyDescent="0.2">
      <c r="C115" s="12" t="s">
        <v>5</v>
      </c>
    </row>
    <row r="116" spans="1:7" hidden="1" outlineLevel="1" x14ac:dyDescent="0.2">
      <c r="C116" s="12" t="s">
        <v>6</v>
      </c>
    </row>
    <row r="117" spans="1:7" hidden="1" outlineLevel="1" x14ac:dyDescent="0.2">
      <c r="C117" s="12"/>
    </row>
    <row r="118" spans="1:7" s="3" customFormat="1" hidden="1" outlineLevel="1" x14ac:dyDescent="0.2">
      <c r="B118" s="448" t="s">
        <v>116</v>
      </c>
      <c r="C118" s="448"/>
      <c r="D118" s="13"/>
      <c r="E118" s="13"/>
      <c r="F118" s="4"/>
      <c r="G118" s="1"/>
    </row>
    <row r="119" spans="1:7" s="10" customFormat="1" hidden="1" outlineLevel="1" x14ac:dyDescent="0.2">
      <c r="B119" s="428" t="s">
        <v>8</v>
      </c>
      <c r="C119" s="428"/>
      <c r="D119" s="9"/>
      <c r="F119" s="11"/>
    </row>
    <row r="120" spans="1:7" s="10" customFormat="1" ht="13.5" collapsed="1" thickBot="1" x14ac:dyDescent="0.25">
      <c r="B120" s="73"/>
      <c r="C120" s="9"/>
      <c r="D120" s="9"/>
      <c r="F120" s="11"/>
    </row>
    <row r="121" spans="1:7" s="76" customFormat="1" ht="14.25" x14ac:dyDescent="0.25">
      <c r="A121" s="74" t="s">
        <v>10</v>
      </c>
      <c r="B121" s="330" t="s">
        <v>117</v>
      </c>
      <c r="C121" s="331" t="s">
        <v>12</v>
      </c>
      <c r="D121" s="21"/>
      <c r="G121" s="17"/>
    </row>
    <row r="122" spans="1:7" s="78" customFormat="1" ht="15" x14ac:dyDescent="0.25">
      <c r="A122" s="77" t="s">
        <v>118</v>
      </c>
      <c r="B122" s="334" t="s">
        <v>119</v>
      </c>
      <c r="C122" s="333">
        <v>1700</v>
      </c>
      <c r="E122" s="79"/>
      <c r="F122" s="69"/>
      <c r="G122" s="24"/>
    </row>
    <row r="123" spans="1:7" s="78" customFormat="1" ht="15" x14ac:dyDescent="0.25">
      <c r="A123" s="80" t="s">
        <v>120</v>
      </c>
      <c r="B123" s="335" t="s">
        <v>121</v>
      </c>
      <c r="C123" s="333">
        <v>2300</v>
      </c>
      <c r="E123" s="81"/>
      <c r="F123" s="81"/>
      <c r="G123" s="82"/>
    </row>
    <row r="124" spans="1:7" s="78" customFormat="1" ht="15" x14ac:dyDescent="0.25">
      <c r="A124" s="80" t="s">
        <v>122</v>
      </c>
      <c r="B124" s="335" t="s">
        <v>123</v>
      </c>
      <c r="C124" s="333">
        <v>2700</v>
      </c>
      <c r="E124" s="81"/>
      <c r="F124" s="81"/>
    </row>
    <row r="125" spans="1:7" s="78" customFormat="1" ht="15" x14ac:dyDescent="0.25">
      <c r="A125" s="77" t="s">
        <v>124</v>
      </c>
      <c r="B125" s="336" t="s">
        <v>125</v>
      </c>
      <c r="C125" s="333">
        <v>1700</v>
      </c>
      <c r="F125" s="15"/>
    </row>
    <row r="126" spans="1:7" s="78" customFormat="1" ht="15" x14ac:dyDescent="0.25">
      <c r="A126" s="77" t="s">
        <v>126</v>
      </c>
      <c r="B126" s="336" t="s">
        <v>127</v>
      </c>
      <c r="C126" s="333">
        <v>1700</v>
      </c>
      <c r="F126" s="15"/>
    </row>
    <row r="127" spans="1:7" s="78" customFormat="1" ht="15" x14ac:dyDescent="0.25">
      <c r="A127" s="77" t="s">
        <v>128</v>
      </c>
      <c r="B127" s="334" t="s">
        <v>129</v>
      </c>
      <c r="C127" s="333">
        <v>1700</v>
      </c>
      <c r="D127" s="15"/>
      <c r="E127" s="15"/>
      <c r="F127" s="81"/>
      <c r="G127" s="83"/>
    </row>
    <row r="128" spans="1:7" s="78" customFormat="1" ht="15" x14ac:dyDescent="0.25">
      <c r="A128" s="80" t="s">
        <v>130</v>
      </c>
      <c r="B128" s="335" t="s">
        <v>131</v>
      </c>
      <c r="C128" s="333">
        <v>2300</v>
      </c>
      <c r="D128" s="15"/>
      <c r="E128" s="15"/>
      <c r="F128" s="15"/>
    </row>
    <row r="129" spans="1:6" s="78" customFormat="1" ht="15" x14ac:dyDescent="0.25">
      <c r="A129" s="77" t="s">
        <v>132</v>
      </c>
      <c r="B129" s="334" t="s">
        <v>133</v>
      </c>
      <c r="C129" s="333">
        <v>1700</v>
      </c>
      <c r="D129" s="15"/>
      <c r="E129" s="15"/>
      <c r="F129" s="15"/>
    </row>
    <row r="130" spans="1:6" s="78" customFormat="1" ht="15" x14ac:dyDescent="0.25">
      <c r="A130" s="80" t="s">
        <v>134</v>
      </c>
      <c r="B130" s="335" t="s">
        <v>135</v>
      </c>
      <c r="C130" s="333">
        <v>2300</v>
      </c>
      <c r="D130" s="15"/>
      <c r="E130" s="15"/>
      <c r="F130" s="15"/>
    </row>
    <row r="131" spans="1:6" s="78" customFormat="1" ht="15" x14ac:dyDescent="0.25">
      <c r="A131" s="77" t="s">
        <v>136</v>
      </c>
      <c r="B131" s="335" t="s">
        <v>137</v>
      </c>
      <c r="C131" s="333">
        <v>1700</v>
      </c>
      <c r="D131" s="15"/>
      <c r="E131" s="15"/>
      <c r="F131" s="15"/>
    </row>
    <row r="132" spans="1:6" s="78" customFormat="1" ht="15" x14ac:dyDescent="0.25">
      <c r="A132" s="77" t="s">
        <v>138</v>
      </c>
      <c r="B132" s="335" t="s">
        <v>139</v>
      </c>
      <c r="C132" s="333">
        <v>1700</v>
      </c>
      <c r="D132" s="15"/>
      <c r="E132" s="15"/>
      <c r="F132" s="15"/>
    </row>
    <row r="133" spans="1:6" s="78" customFormat="1" ht="15" x14ac:dyDescent="0.25">
      <c r="A133" s="80" t="s">
        <v>140</v>
      </c>
      <c r="B133" s="335" t="s">
        <v>141</v>
      </c>
      <c r="C133" s="333">
        <v>2300</v>
      </c>
      <c r="D133" s="15"/>
      <c r="E133" s="15"/>
      <c r="F133" s="15"/>
    </row>
    <row r="134" spans="1:6" s="78" customFormat="1" ht="15" x14ac:dyDescent="0.25">
      <c r="A134" s="77" t="s">
        <v>142</v>
      </c>
      <c r="B134" s="335" t="s">
        <v>143</v>
      </c>
      <c r="C134" s="333">
        <v>1700</v>
      </c>
      <c r="D134" s="15"/>
      <c r="E134" s="15"/>
      <c r="F134" s="15"/>
    </row>
    <row r="135" spans="1:6" s="78" customFormat="1" ht="15" x14ac:dyDescent="0.25">
      <c r="A135" s="80" t="s">
        <v>144</v>
      </c>
      <c r="B135" s="335" t="s">
        <v>145</v>
      </c>
      <c r="C135" s="333">
        <v>2300</v>
      </c>
      <c r="D135" s="15"/>
      <c r="E135" s="15"/>
      <c r="F135" s="15"/>
    </row>
    <row r="136" spans="1:6" s="78" customFormat="1" ht="30" x14ac:dyDescent="0.25">
      <c r="A136" s="80" t="s">
        <v>146</v>
      </c>
      <c r="B136" s="332" t="s">
        <v>147</v>
      </c>
      <c r="C136" s="333">
        <v>3100</v>
      </c>
      <c r="D136" s="15"/>
      <c r="E136" s="41"/>
      <c r="F136" s="15"/>
    </row>
    <row r="137" spans="1:6" s="78" customFormat="1" ht="15" x14ac:dyDescent="0.25">
      <c r="A137" s="77" t="s">
        <v>148</v>
      </c>
      <c r="B137" s="335" t="s">
        <v>149</v>
      </c>
      <c r="C137" s="333">
        <v>1700</v>
      </c>
      <c r="D137" s="15"/>
      <c r="E137" s="15"/>
      <c r="F137" s="15"/>
    </row>
    <row r="138" spans="1:6" s="78" customFormat="1" ht="15" x14ac:dyDescent="0.25">
      <c r="A138" s="77" t="s">
        <v>150</v>
      </c>
      <c r="B138" s="335" t="s">
        <v>151</v>
      </c>
      <c r="C138" s="333">
        <v>1700</v>
      </c>
      <c r="D138" s="15"/>
      <c r="E138" s="15"/>
      <c r="F138" s="15"/>
    </row>
    <row r="139" spans="1:6" s="78" customFormat="1" ht="15" x14ac:dyDescent="0.25">
      <c r="A139" s="77" t="s">
        <v>152</v>
      </c>
      <c r="B139" s="334" t="s">
        <v>153</v>
      </c>
      <c r="C139" s="333">
        <v>1700</v>
      </c>
      <c r="D139" s="15"/>
      <c r="E139" s="15"/>
      <c r="F139" s="15"/>
    </row>
    <row r="140" spans="1:6" s="78" customFormat="1" ht="15" x14ac:dyDescent="0.25">
      <c r="A140" s="77" t="s">
        <v>154</v>
      </c>
      <c r="B140" s="334" t="s">
        <v>155</v>
      </c>
      <c r="C140" s="333">
        <v>1700</v>
      </c>
      <c r="D140" s="15"/>
      <c r="E140" s="15"/>
      <c r="F140" s="15"/>
    </row>
    <row r="141" spans="1:6" s="78" customFormat="1" ht="15" x14ac:dyDescent="0.25">
      <c r="A141" s="80" t="s">
        <v>156</v>
      </c>
      <c r="B141" s="335" t="s">
        <v>157</v>
      </c>
      <c r="C141" s="333">
        <v>2300</v>
      </c>
      <c r="D141" s="15"/>
      <c r="E141" s="15"/>
      <c r="F141" s="15"/>
    </row>
    <row r="142" spans="1:6" s="78" customFormat="1" ht="15" x14ac:dyDescent="0.25">
      <c r="A142" s="80" t="s">
        <v>158</v>
      </c>
      <c r="B142" s="334" t="s">
        <v>159</v>
      </c>
      <c r="C142" s="333">
        <v>2700</v>
      </c>
      <c r="D142" s="15"/>
      <c r="E142" s="15"/>
      <c r="F142" s="15"/>
    </row>
    <row r="143" spans="1:6" s="78" customFormat="1" ht="15" x14ac:dyDescent="0.25">
      <c r="A143" s="77" t="s">
        <v>160</v>
      </c>
      <c r="B143" s="335" t="s">
        <v>161</v>
      </c>
      <c r="C143" s="333">
        <v>1700</v>
      </c>
      <c r="D143" s="15"/>
      <c r="E143" s="15"/>
      <c r="F143" s="15"/>
    </row>
    <row r="144" spans="1:6" s="78" customFormat="1" ht="15" x14ac:dyDescent="0.25">
      <c r="A144" s="77" t="s">
        <v>162</v>
      </c>
      <c r="B144" s="335" t="s">
        <v>163</v>
      </c>
      <c r="C144" s="333">
        <v>1700</v>
      </c>
      <c r="D144" s="15"/>
      <c r="E144" s="15"/>
      <c r="F144" s="15"/>
    </row>
    <row r="145" spans="1:8" s="78" customFormat="1" ht="15" x14ac:dyDescent="0.25">
      <c r="A145" s="80" t="s">
        <v>164</v>
      </c>
      <c r="B145" s="334" t="s">
        <v>165</v>
      </c>
      <c r="C145" s="333">
        <v>2300</v>
      </c>
      <c r="D145" s="15"/>
      <c r="E145" s="15"/>
      <c r="F145" s="15"/>
    </row>
    <row r="146" spans="1:8" s="78" customFormat="1" ht="15" x14ac:dyDescent="0.25">
      <c r="A146" s="80" t="s">
        <v>166</v>
      </c>
      <c r="B146" s="334" t="s">
        <v>167</v>
      </c>
      <c r="C146" s="333">
        <v>2700</v>
      </c>
      <c r="D146" s="15"/>
      <c r="E146" s="15"/>
      <c r="F146" s="15"/>
    </row>
    <row r="147" spans="1:8" s="78" customFormat="1" ht="15" x14ac:dyDescent="0.25">
      <c r="A147" s="77" t="s">
        <v>168</v>
      </c>
      <c r="B147" s="334" t="s">
        <v>169</v>
      </c>
      <c r="C147" s="333">
        <v>1700</v>
      </c>
      <c r="D147" s="15"/>
      <c r="E147" s="15"/>
      <c r="F147" s="15"/>
    </row>
    <row r="148" spans="1:8" s="78" customFormat="1" ht="15" x14ac:dyDescent="0.25">
      <c r="A148" s="80" t="s">
        <v>170</v>
      </c>
      <c r="B148" s="334" t="s">
        <v>171</v>
      </c>
      <c r="C148" s="333">
        <v>2300</v>
      </c>
      <c r="D148" s="15"/>
      <c r="E148" s="15"/>
      <c r="F148" s="15"/>
    </row>
    <row r="149" spans="1:8" s="78" customFormat="1" ht="15" x14ac:dyDescent="0.25">
      <c r="A149" s="77" t="s">
        <v>172</v>
      </c>
      <c r="B149" s="335" t="s">
        <v>173</v>
      </c>
      <c r="C149" s="333">
        <v>1700</v>
      </c>
      <c r="D149" s="15"/>
      <c r="E149" s="15"/>
      <c r="F149" s="81"/>
      <c r="G149" s="84"/>
    </row>
    <row r="150" spans="1:8" s="78" customFormat="1" ht="15" x14ac:dyDescent="0.25">
      <c r="A150" s="80" t="s">
        <v>174</v>
      </c>
      <c r="B150" s="335" t="s">
        <v>175</v>
      </c>
      <c r="C150" s="333">
        <v>2300</v>
      </c>
      <c r="D150" s="15"/>
      <c r="E150" s="15"/>
      <c r="F150" s="15"/>
    </row>
    <row r="151" spans="1:8" s="78" customFormat="1" ht="15" x14ac:dyDescent="0.25">
      <c r="A151" s="80" t="s">
        <v>176</v>
      </c>
      <c r="B151" s="334" t="s">
        <v>177</v>
      </c>
      <c r="C151" s="333">
        <v>2300</v>
      </c>
      <c r="D151" s="15"/>
      <c r="E151" s="15"/>
      <c r="F151" s="81"/>
      <c r="G151" s="34"/>
      <c r="H151" s="16"/>
    </row>
    <row r="152" spans="1:8" s="78" customFormat="1" ht="15" x14ac:dyDescent="0.25">
      <c r="A152" s="80" t="s">
        <v>178</v>
      </c>
      <c r="B152" s="334" t="s">
        <v>179</v>
      </c>
      <c r="C152" s="333">
        <v>2700</v>
      </c>
      <c r="D152" s="15"/>
      <c r="E152" s="15"/>
      <c r="F152" s="15"/>
    </row>
    <row r="153" spans="1:8" s="78" customFormat="1" ht="15" x14ac:dyDescent="0.25">
      <c r="A153" s="77" t="s">
        <v>180</v>
      </c>
      <c r="B153" s="335" t="s">
        <v>181</v>
      </c>
      <c r="C153" s="333">
        <v>1700</v>
      </c>
      <c r="D153" s="15"/>
      <c r="E153" s="15"/>
      <c r="F153" s="15"/>
    </row>
    <row r="154" spans="1:8" s="78" customFormat="1" ht="15" x14ac:dyDescent="0.25">
      <c r="A154" s="77" t="s">
        <v>182</v>
      </c>
      <c r="B154" s="335" t="s">
        <v>183</v>
      </c>
      <c r="C154" s="333">
        <v>1700</v>
      </c>
      <c r="D154" s="15"/>
      <c r="E154" s="15"/>
      <c r="F154" s="15"/>
    </row>
    <row r="155" spans="1:8" s="78" customFormat="1" ht="15" x14ac:dyDescent="0.25">
      <c r="A155" s="80" t="s">
        <v>184</v>
      </c>
      <c r="B155" s="334" t="s">
        <v>185</v>
      </c>
      <c r="C155" s="333">
        <v>2300</v>
      </c>
      <c r="D155" s="15"/>
      <c r="E155" s="15"/>
      <c r="F155" s="15"/>
    </row>
    <row r="156" spans="1:8" s="78" customFormat="1" ht="15" x14ac:dyDescent="0.25">
      <c r="A156" s="77" t="s">
        <v>186</v>
      </c>
      <c r="B156" s="335" t="s">
        <v>187</v>
      </c>
      <c r="C156" s="333">
        <v>1700</v>
      </c>
      <c r="D156" s="15"/>
      <c r="E156" s="15"/>
      <c r="F156" s="15"/>
    </row>
    <row r="157" spans="1:8" s="78" customFormat="1" ht="15" x14ac:dyDescent="0.25">
      <c r="A157" s="77" t="s">
        <v>188</v>
      </c>
      <c r="B157" s="334" t="s">
        <v>189</v>
      </c>
      <c r="C157" s="333">
        <v>1700</v>
      </c>
      <c r="D157" s="15"/>
      <c r="E157" s="15"/>
      <c r="F157" s="15"/>
    </row>
    <row r="158" spans="1:8" s="78" customFormat="1" ht="15" x14ac:dyDescent="0.25">
      <c r="A158" s="80" t="s">
        <v>190</v>
      </c>
      <c r="B158" s="335" t="s">
        <v>191</v>
      </c>
      <c r="C158" s="333">
        <v>2300</v>
      </c>
      <c r="D158" s="15"/>
      <c r="E158" s="15"/>
      <c r="F158" s="15"/>
    </row>
    <row r="159" spans="1:8" s="78" customFormat="1" ht="15" x14ac:dyDescent="0.25">
      <c r="A159" s="80" t="s">
        <v>192</v>
      </c>
      <c r="B159" s="335" t="s">
        <v>193</v>
      </c>
      <c r="C159" s="333">
        <v>2300</v>
      </c>
      <c r="D159" s="15"/>
      <c r="E159" s="15"/>
      <c r="F159" s="15"/>
    </row>
    <row r="160" spans="1:8" s="78" customFormat="1" ht="15" x14ac:dyDescent="0.25">
      <c r="A160" s="77" t="s">
        <v>194</v>
      </c>
      <c r="B160" s="335" t="s">
        <v>195</v>
      </c>
      <c r="C160" s="333">
        <v>1700</v>
      </c>
      <c r="D160" s="15"/>
      <c r="E160" s="15"/>
      <c r="F160" s="15"/>
    </row>
    <row r="161" spans="1:8" s="78" customFormat="1" ht="15" x14ac:dyDescent="0.25">
      <c r="A161" s="80" t="s">
        <v>196</v>
      </c>
      <c r="B161" s="334" t="s">
        <v>197</v>
      </c>
      <c r="C161" s="333">
        <v>2300</v>
      </c>
      <c r="D161" s="15"/>
      <c r="E161" s="15"/>
      <c r="F161" s="15"/>
    </row>
    <row r="162" spans="1:8" s="78" customFormat="1" ht="15" x14ac:dyDescent="0.25">
      <c r="A162" s="77" t="s">
        <v>198</v>
      </c>
      <c r="B162" s="334" t="s">
        <v>199</v>
      </c>
      <c r="C162" s="333">
        <v>1700</v>
      </c>
      <c r="D162" s="15"/>
      <c r="E162" s="15"/>
      <c r="F162" s="15"/>
    </row>
    <row r="163" spans="1:8" s="78" customFormat="1" ht="15" x14ac:dyDescent="0.25">
      <c r="A163" s="80" t="s">
        <v>200</v>
      </c>
      <c r="B163" s="335" t="s">
        <v>201</v>
      </c>
      <c r="C163" s="333">
        <v>2300</v>
      </c>
      <c r="D163" s="15"/>
      <c r="E163" s="15"/>
      <c r="F163" s="15"/>
    </row>
    <row r="164" spans="1:8" s="78" customFormat="1" ht="15" x14ac:dyDescent="0.25">
      <c r="A164" s="80" t="s">
        <v>202</v>
      </c>
      <c r="B164" s="334" t="s">
        <v>203</v>
      </c>
      <c r="C164" s="333">
        <v>2700</v>
      </c>
      <c r="D164" s="15"/>
      <c r="E164" s="15"/>
      <c r="F164" s="15"/>
    </row>
    <row r="165" spans="1:8" s="78" customFormat="1" ht="15" x14ac:dyDescent="0.25">
      <c r="A165" s="77" t="s">
        <v>204</v>
      </c>
      <c r="B165" s="334" t="s">
        <v>205</v>
      </c>
      <c r="C165" s="333">
        <v>1700</v>
      </c>
      <c r="D165" s="15"/>
      <c r="E165" s="15"/>
      <c r="F165" s="15"/>
    </row>
    <row r="166" spans="1:8" s="78" customFormat="1" ht="15" x14ac:dyDescent="0.25">
      <c r="A166" s="77" t="s">
        <v>206</v>
      </c>
      <c r="B166" s="335" t="s">
        <v>207</v>
      </c>
      <c r="C166" s="333">
        <v>2300</v>
      </c>
      <c r="D166" s="15"/>
      <c r="E166" s="15"/>
      <c r="F166" s="81"/>
      <c r="G166" s="34"/>
      <c r="H166" s="16"/>
    </row>
    <row r="167" spans="1:8" s="78" customFormat="1" ht="15" x14ac:dyDescent="0.25">
      <c r="A167" s="77" t="s">
        <v>208</v>
      </c>
      <c r="B167" s="335" t="s">
        <v>209</v>
      </c>
      <c r="C167" s="333">
        <v>1700</v>
      </c>
      <c r="D167" s="15"/>
      <c r="E167" s="15"/>
      <c r="F167" s="15"/>
    </row>
    <row r="168" spans="1:8" s="78" customFormat="1" ht="15" x14ac:dyDescent="0.25">
      <c r="A168" s="80" t="s">
        <v>210</v>
      </c>
      <c r="B168" s="334" t="s">
        <v>211</v>
      </c>
      <c r="C168" s="333">
        <v>2300</v>
      </c>
      <c r="D168" s="15"/>
      <c r="E168" s="15"/>
      <c r="F168" s="15"/>
    </row>
    <row r="169" spans="1:8" s="78" customFormat="1" ht="15" x14ac:dyDescent="0.25">
      <c r="A169" s="77" t="s">
        <v>212</v>
      </c>
      <c r="B169" s="335" t="s">
        <v>213</v>
      </c>
      <c r="C169" s="333">
        <v>1700</v>
      </c>
      <c r="D169" s="15"/>
      <c r="E169" s="15"/>
      <c r="F169" s="15"/>
    </row>
    <row r="170" spans="1:8" s="78" customFormat="1" ht="15" x14ac:dyDescent="0.25">
      <c r="A170" s="80" t="s">
        <v>214</v>
      </c>
      <c r="B170" s="334" t="s">
        <v>215</v>
      </c>
      <c r="C170" s="333">
        <v>2300</v>
      </c>
      <c r="D170" s="15"/>
      <c r="E170" s="15"/>
      <c r="F170" s="15"/>
    </row>
    <row r="171" spans="1:8" s="78" customFormat="1" ht="15" x14ac:dyDescent="0.25">
      <c r="A171" s="77" t="s">
        <v>216</v>
      </c>
      <c r="B171" s="335" t="s">
        <v>217</v>
      </c>
      <c r="C171" s="333">
        <v>1700</v>
      </c>
      <c r="D171" s="15"/>
      <c r="E171" s="15"/>
      <c r="F171" s="15"/>
    </row>
    <row r="172" spans="1:8" s="78" customFormat="1" ht="15" x14ac:dyDescent="0.25">
      <c r="A172" s="80" t="s">
        <v>218</v>
      </c>
      <c r="B172" s="335" t="s">
        <v>219</v>
      </c>
      <c r="C172" s="333">
        <v>2300</v>
      </c>
      <c r="D172" s="15"/>
      <c r="E172" s="15"/>
      <c r="F172" s="15"/>
    </row>
    <row r="173" spans="1:8" s="78" customFormat="1" ht="15" x14ac:dyDescent="0.25">
      <c r="A173" s="80" t="s">
        <v>220</v>
      </c>
      <c r="B173" s="334" t="s">
        <v>221</v>
      </c>
      <c r="C173" s="333">
        <v>2700</v>
      </c>
      <c r="D173" s="15"/>
      <c r="E173" s="15"/>
      <c r="F173" s="15"/>
    </row>
    <row r="174" spans="1:8" s="78" customFormat="1" ht="15" x14ac:dyDescent="0.25">
      <c r="A174" s="80" t="s">
        <v>222</v>
      </c>
      <c r="B174" s="334" t="s">
        <v>223</v>
      </c>
      <c r="C174" s="333">
        <v>2300</v>
      </c>
      <c r="D174" s="15"/>
      <c r="E174" s="15"/>
      <c r="F174" s="15"/>
    </row>
    <row r="175" spans="1:8" s="78" customFormat="1" ht="15" x14ac:dyDescent="0.25">
      <c r="A175" s="77" t="s">
        <v>224</v>
      </c>
      <c r="B175" s="334" t="s">
        <v>225</v>
      </c>
      <c r="C175" s="333">
        <v>1700</v>
      </c>
      <c r="D175" s="15"/>
      <c r="E175" s="15"/>
      <c r="F175" s="15"/>
    </row>
    <row r="176" spans="1:8" s="78" customFormat="1" ht="15" x14ac:dyDescent="0.25">
      <c r="A176" s="80" t="s">
        <v>226</v>
      </c>
      <c r="B176" s="335" t="s">
        <v>227</v>
      </c>
      <c r="C176" s="333">
        <v>2300</v>
      </c>
      <c r="D176" s="15"/>
      <c r="E176" s="15"/>
      <c r="F176" s="15"/>
    </row>
    <row r="177" spans="1:6" s="78" customFormat="1" ht="15" x14ac:dyDescent="0.25">
      <c r="A177" s="80" t="s">
        <v>228</v>
      </c>
      <c r="B177" s="334" t="s">
        <v>229</v>
      </c>
      <c r="C177" s="333">
        <v>2700</v>
      </c>
      <c r="D177" s="15"/>
      <c r="E177" s="15"/>
    </row>
    <row r="178" spans="1:6" s="78" customFormat="1" ht="15" x14ac:dyDescent="0.25">
      <c r="A178" s="77" t="s">
        <v>230</v>
      </c>
      <c r="B178" s="335" t="s">
        <v>231</v>
      </c>
      <c r="C178" s="333">
        <v>1350</v>
      </c>
      <c r="D178" s="15"/>
      <c r="E178" s="15"/>
      <c r="F178" s="15"/>
    </row>
    <row r="179" spans="1:6" s="78" customFormat="1" ht="15" x14ac:dyDescent="0.25">
      <c r="A179" s="80" t="s">
        <v>232</v>
      </c>
      <c r="B179" s="334" t="s">
        <v>233</v>
      </c>
      <c r="C179" s="333">
        <v>2300</v>
      </c>
      <c r="D179" s="15"/>
      <c r="E179" s="15"/>
      <c r="F179" s="81"/>
    </row>
    <row r="180" spans="1:6" s="78" customFormat="1" ht="15" x14ac:dyDescent="0.25">
      <c r="A180" s="80" t="s">
        <v>234</v>
      </c>
      <c r="B180" s="335" t="s">
        <v>235</v>
      </c>
      <c r="C180" s="333">
        <v>2300</v>
      </c>
      <c r="D180" s="15"/>
      <c r="E180" s="15"/>
      <c r="F180" s="15"/>
    </row>
    <row r="181" spans="1:6" s="78" customFormat="1" ht="15" x14ac:dyDescent="0.25">
      <c r="A181" s="77" t="s">
        <v>236</v>
      </c>
      <c r="B181" s="335" t="s">
        <v>237</v>
      </c>
      <c r="C181" s="333">
        <v>1700</v>
      </c>
      <c r="D181" s="15"/>
      <c r="E181" s="15"/>
      <c r="F181" s="15"/>
    </row>
    <row r="182" spans="1:6" s="78" customFormat="1" ht="15" x14ac:dyDescent="0.25">
      <c r="A182" s="80" t="s">
        <v>238</v>
      </c>
      <c r="B182" s="335" t="s">
        <v>239</v>
      </c>
      <c r="C182" s="333">
        <v>2300</v>
      </c>
      <c r="D182" s="15"/>
      <c r="E182" s="15"/>
      <c r="F182" s="15"/>
    </row>
    <row r="183" spans="1:6" s="78" customFormat="1" ht="15" x14ac:dyDescent="0.25">
      <c r="A183" s="80" t="s">
        <v>240</v>
      </c>
      <c r="B183" s="334" t="s">
        <v>241</v>
      </c>
      <c r="C183" s="333">
        <v>2700</v>
      </c>
      <c r="D183" s="15"/>
      <c r="E183" s="15"/>
      <c r="F183" s="15"/>
    </row>
    <row r="184" spans="1:6" s="78" customFormat="1" ht="15" x14ac:dyDescent="0.25">
      <c r="A184" s="80" t="s">
        <v>242</v>
      </c>
      <c r="B184" s="335" t="s">
        <v>243</v>
      </c>
      <c r="C184" s="333">
        <v>1700</v>
      </c>
      <c r="D184" s="15"/>
      <c r="E184" s="15"/>
      <c r="F184" s="15"/>
    </row>
    <row r="185" spans="1:6" s="78" customFormat="1" ht="15" x14ac:dyDescent="0.25">
      <c r="A185" s="77" t="s">
        <v>244</v>
      </c>
      <c r="B185" s="335" t="s">
        <v>245</v>
      </c>
      <c r="C185" s="333">
        <v>1700</v>
      </c>
      <c r="D185" s="15"/>
      <c r="E185" s="15"/>
      <c r="F185" s="15"/>
    </row>
    <row r="186" spans="1:6" s="78" customFormat="1" ht="15" x14ac:dyDescent="0.25">
      <c r="A186" s="80" t="s">
        <v>246</v>
      </c>
      <c r="B186" s="334" t="s">
        <v>247</v>
      </c>
      <c r="C186" s="333">
        <v>2300</v>
      </c>
      <c r="D186" s="15"/>
      <c r="E186" s="15"/>
      <c r="F186" s="15"/>
    </row>
    <row r="187" spans="1:6" s="78" customFormat="1" ht="15" x14ac:dyDescent="0.25">
      <c r="A187" s="77" t="s">
        <v>248</v>
      </c>
      <c r="B187" s="335" t="s">
        <v>249</v>
      </c>
      <c r="C187" s="333">
        <v>1700</v>
      </c>
      <c r="D187" s="15"/>
      <c r="E187" s="15"/>
      <c r="F187" s="15"/>
    </row>
    <row r="188" spans="1:6" s="78" customFormat="1" ht="15" x14ac:dyDescent="0.25">
      <c r="A188" s="77" t="s">
        <v>250</v>
      </c>
      <c r="B188" s="335" t="s">
        <v>251</v>
      </c>
      <c r="C188" s="333">
        <v>1700</v>
      </c>
      <c r="D188" s="15"/>
      <c r="E188" s="15"/>
      <c r="F188" s="15"/>
    </row>
    <row r="189" spans="1:6" s="78" customFormat="1" ht="15" x14ac:dyDescent="0.25">
      <c r="A189" s="80" t="s">
        <v>252</v>
      </c>
      <c r="B189" s="334" t="s">
        <v>253</v>
      </c>
      <c r="C189" s="333">
        <v>2300</v>
      </c>
      <c r="D189" s="15"/>
      <c r="E189" s="15"/>
      <c r="F189" s="15"/>
    </row>
    <row r="190" spans="1:6" s="78" customFormat="1" ht="15" x14ac:dyDescent="0.25">
      <c r="A190" s="85" t="s">
        <v>254</v>
      </c>
      <c r="B190" s="335" t="s">
        <v>255</v>
      </c>
      <c r="C190" s="333">
        <v>1700</v>
      </c>
      <c r="D190" s="15"/>
      <c r="E190" s="15"/>
      <c r="F190" s="15"/>
    </row>
    <row r="191" spans="1:6" s="78" customFormat="1" ht="15" x14ac:dyDescent="0.25">
      <c r="A191" s="85" t="s">
        <v>256</v>
      </c>
      <c r="B191" s="335" t="s">
        <v>257</v>
      </c>
      <c r="C191" s="333">
        <v>1700</v>
      </c>
      <c r="D191" s="15"/>
      <c r="E191" s="15"/>
      <c r="F191" s="15"/>
    </row>
    <row r="192" spans="1:6" s="78" customFormat="1" ht="15.75" thickBot="1" x14ac:dyDescent="0.3">
      <c r="A192" s="80" t="s">
        <v>258</v>
      </c>
      <c r="B192" s="334" t="s">
        <v>259</v>
      </c>
      <c r="C192" s="333">
        <v>2400</v>
      </c>
      <c r="D192" s="15"/>
      <c r="E192" s="15"/>
      <c r="F192" s="15"/>
    </row>
    <row r="193" spans="1:7" s="78" customFormat="1" ht="13.5" thickBot="1" x14ac:dyDescent="0.25">
      <c r="A193" s="436" t="s">
        <v>260</v>
      </c>
      <c r="B193" s="437"/>
      <c r="C193" s="438"/>
      <c r="F193" s="87"/>
      <c r="G193" s="26"/>
    </row>
    <row r="194" spans="1:7" s="78" customFormat="1" ht="15" x14ac:dyDescent="0.25">
      <c r="A194" s="88" t="s">
        <v>261</v>
      </c>
      <c r="B194" s="338" t="s">
        <v>262</v>
      </c>
      <c r="C194" s="339">
        <v>210</v>
      </c>
      <c r="F194" s="87"/>
      <c r="G194" s="26"/>
    </row>
    <row r="195" spans="1:7" ht="15" x14ac:dyDescent="0.25">
      <c r="A195" s="27" t="s">
        <v>263</v>
      </c>
      <c r="B195" s="340" t="s">
        <v>264</v>
      </c>
      <c r="C195" s="333">
        <v>150</v>
      </c>
    </row>
    <row r="196" spans="1:7" ht="15" x14ac:dyDescent="0.25">
      <c r="A196" s="27" t="s">
        <v>265</v>
      </c>
      <c r="B196" s="340" t="s">
        <v>266</v>
      </c>
      <c r="C196" s="333">
        <v>280</v>
      </c>
    </row>
    <row r="197" spans="1:7" ht="15" x14ac:dyDescent="0.25">
      <c r="A197" s="27" t="s">
        <v>267</v>
      </c>
      <c r="B197" s="340" t="s">
        <v>268</v>
      </c>
      <c r="C197" s="333">
        <v>500</v>
      </c>
    </row>
    <row r="198" spans="1:7" ht="15" x14ac:dyDescent="0.25">
      <c r="A198" s="27" t="s">
        <v>269</v>
      </c>
      <c r="B198" s="340" t="s">
        <v>270</v>
      </c>
      <c r="C198" s="333">
        <v>280</v>
      </c>
    </row>
    <row r="199" spans="1:7" ht="30" x14ac:dyDescent="0.25">
      <c r="A199" s="27" t="s">
        <v>271</v>
      </c>
      <c r="B199" s="341" t="s">
        <v>272</v>
      </c>
      <c r="C199" s="333">
        <v>300</v>
      </c>
    </row>
    <row r="200" spans="1:7" ht="30" x14ac:dyDescent="0.25">
      <c r="A200" s="27" t="s">
        <v>273</v>
      </c>
      <c r="B200" s="341" t="s">
        <v>274</v>
      </c>
      <c r="C200" s="333">
        <v>320</v>
      </c>
    </row>
    <row r="201" spans="1:7" ht="30" x14ac:dyDescent="0.25">
      <c r="A201" s="27" t="s">
        <v>275</v>
      </c>
      <c r="B201" s="341" t="s">
        <v>276</v>
      </c>
      <c r="C201" s="333">
        <v>340</v>
      </c>
    </row>
    <row r="202" spans="1:7" ht="30" x14ac:dyDescent="0.25">
      <c r="A202" s="27" t="s">
        <v>277</v>
      </c>
      <c r="B202" s="341" t="s">
        <v>278</v>
      </c>
      <c r="C202" s="333">
        <v>360</v>
      </c>
    </row>
    <row r="203" spans="1:7" ht="30" x14ac:dyDescent="0.25">
      <c r="A203" s="27" t="s">
        <v>279</v>
      </c>
      <c r="B203" s="341" t="s">
        <v>280</v>
      </c>
      <c r="C203" s="333">
        <v>380</v>
      </c>
    </row>
    <row r="204" spans="1:7" ht="30" x14ac:dyDescent="0.25">
      <c r="A204" s="27" t="s">
        <v>281</v>
      </c>
      <c r="B204" s="341" t="s">
        <v>282</v>
      </c>
      <c r="C204" s="333">
        <v>400</v>
      </c>
    </row>
    <row r="205" spans="1:7" ht="15" x14ac:dyDescent="0.25">
      <c r="A205" s="80" t="s">
        <v>283</v>
      </c>
      <c r="B205" s="340" t="s">
        <v>284</v>
      </c>
      <c r="C205" s="342">
        <v>190</v>
      </c>
      <c r="D205" s="9"/>
    </row>
    <row r="206" spans="1:7" ht="15" x14ac:dyDescent="0.25">
      <c r="A206" s="93" t="s">
        <v>285</v>
      </c>
      <c r="B206" s="340" t="s">
        <v>286</v>
      </c>
      <c r="C206" s="333">
        <v>190</v>
      </c>
      <c r="D206" s="9"/>
      <c r="E206" s="9"/>
    </row>
    <row r="207" spans="1:7" ht="15" x14ac:dyDescent="0.25">
      <c r="A207" s="27" t="s">
        <v>287</v>
      </c>
      <c r="B207" s="343" t="s">
        <v>288</v>
      </c>
      <c r="C207" s="344">
        <v>160</v>
      </c>
    </row>
    <row r="208" spans="1:7" ht="15.75" thickBot="1" x14ac:dyDescent="0.3">
      <c r="A208" s="38" t="s">
        <v>289</v>
      </c>
      <c r="B208" s="340" t="s">
        <v>290</v>
      </c>
      <c r="C208" s="333">
        <v>290</v>
      </c>
      <c r="F208" s="94"/>
    </row>
    <row r="209" spans="1:22" ht="13.5" thickBot="1" x14ac:dyDescent="0.25">
      <c r="A209" s="436" t="s">
        <v>291</v>
      </c>
      <c r="B209" s="437"/>
      <c r="C209" s="438"/>
      <c r="E209" s="15"/>
      <c r="F209" s="96"/>
    </row>
    <row r="210" spans="1:22" ht="15" x14ac:dyDescent="0.25">
      <c r="A210" s="97" t="s">
        <v>292</v>
      </c>
      <c r="B210" s="345" t="s">
        <v>293</v>
      </c>
      <c r="C210" s="339">
        <v>350</v>
      </c>
      <c r="E210" s="15"/>
    </row>
    <row r="211" spans="1:22" ht="15" x14ac:dyDescent="0.25">
      <c r="A211" s="98" t="s">
        <v>294</v>
      </c>
      <c r="B211" s="346" t="s">
        <v>295</v>
      </c>
      <c r="C211" s="333">
        <v>720</v>
      </c>
    </row>
    <row r="212" spans="1:22" ht="15" x14ac:dyDescent="0.25">
      <c r="A212" s="98" t="s">
        <v>296</v>
      </c>
      <c r="B212" s="346" t="s">
        <v>297</v>
      </c>
      <c r="C212" s="333">
        <v>1600</v>
      </c>
      <c r="E212" s="15"/>
    </row>
    <row r="213" spans="1:22" ht="15" x14ac:dyDescent="0.25">
      <c r="A213" s="98" t="s">
        <v>298</v>
      </c>
      <c r="B213" s="346" t="s">
        <v>299</v>
      </c>
      <c r="C213" s="333">
        <v>2000</v>
      </c>
      <c r="E213" s="15"/>
    </row>
    <row r="214" spans="1:22" ht="15" x14ac:dyDescent="0.25">
      <c r="A214" s="98" t="s">
        <v>300</v>
      </c>
      <c r="B214" s="346" t="s">
        <v>301</v>
      </c>
      <c r="C214" s="333">
        <v>3000</v>
      </c>
      <c r="E214" s="15"/>
    </row>
    <row r="215" spans="1:22" ht="15" x14ac:dyDescent="0.25">
      <c r="A215" s="98" t="s">
        <v>302</v>
      </c>
      <c r="B215" s="346" t="s">
        <v>303</v>
      </c>
      <c r="C215" s="333">
        <v>770</v>
      </c>
      <c r="E215" s="15"/>
    </row>
    <row r="216" spans="1:22" ht="15" x14ac:dyDescent="0.25">
      <c r="A216" s="98" t="s">
        <v>304</v>
      </c>
      <c r="B216" s="346" t="s">
        <v>305</v>
      </c>
      <c r="C216" s="333">
        <v>770</v>
      </c>
      <c r="E216" s="15"/>
    </row>
    <row r="217" spans="1:22" ht="15" x14ac:dyDescent="0.25">
      <c r="A217" s="98" t="s">
        <v>306</v>
      </c>
      <c r="B217" s="346" t="s">
        <v>307</v>
      </c>
      <c r="C217" s="333">
        <v>770</v>
      </c>
      <c r="E217" s="15"/>
    </row>
    <row r="218" spans="1:22" ht="15.75" thickBot="1" x14ac:dyDescent="0.3">
      <c r="A218" s="99" t="s">
        <v>308</v>
      </c>
      <c r="B218" s="347" t="s">
        <v>309</v>
      </c>
      <c r="C218" s="348">
        <v>770</v>
      </c>
      <c r="E218" s="15"/>
    </row>
    <row r="219" spans="1:22" ht="13.5" thickBot="1" x14ac:dyDescent="0.25">
      <c r="A219" s="439" t="s">
        <v>310</v>
      </c>
      <c r="B219" s="440"/>
      <c r="C219" s="441"/>
      <c r="E219" s="15"/>
    </row>
    <row r="220" spans="1:22" ht="13.5" thickBot="1" x14ac:dyDescent="0.25">
      <c r="A220" s="100" t="s">
        <v>311</v>
      </c>
      <c r="B220" s="101" t="s">
        <v>312</v>
      </c>
      <c r="C220" s="102">
        <v>650</v>
      </c>
      <c r="D220" s="9"/>
      <c r="E220" s="9"/>
    </row>
    <row r="221" spans="1:22" ht="13.5" thickBot="1" x14ac:dyDescent="0.25">
      <c r="A221" s="442" t="s">
        <v>313</v>
      </c>
      <c r="B221" s="443"/>
      <c r="C221" s="444"/>
      <c r="D221" s="103"/>
      <c r="E221" s="9"/>
    </row>
    <row r="222" spans="1:22" s="23" customFormat="1" x14ac:dyDescent="0.2">
      <c r="A222" s="105" t="s">
        <v>314</v>
      </c>
      <c r="B222" s="106" t="s">
        <v>315</v>
      </c>
      <c r="C222" s="28">
        <v>1050</v>
      </c>
      <c r="D222" s="104"/>
      <c r="E222" s="9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</row>
    <row r="223" spans="1:22" s="23" customFormat="1" ht="13.5" thickBot="1" x14ac:dyDescent="0.25">
      <c r="A223" s="108" t="s">
        <v>316</v>
      </c>
      <c r="B223" s="109" t="s">
        <v>317</v>
      </c>
      <c r="C223" s="40">
        <v>1050</v>
      </c>
      <c r="D223" s="107"/>
      <c r="E223" s="15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</row>
    <row r="224" spans="1:22" s="23" customFormat="1" ht="13.5" thickBot="1" x14ac:dyDescent="0.25">
      <c r="A224" s="445" t="s">
        <v>318</v>
      </c>
      <c r="B224" s="446"/>
      <c r="C224" s="447"/>
      <c r="D224" s="15"/>
      <c r="E224" s="15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</row>
    <row r="225" spans="1:22" s="23" customFormat="1" ht="15" x14ac:dyDescent="0.25">
      <c r="A225" s="105" t="s">
        <v>319</v>
      </c>
      <c r="B225" s="349" t="s">
        <v>320</v>
      </c>
      <c r="C225" s="339">
        <v>1900</v>
      </c>
      <c r="D225" s="15"/>
      <c r="E225" s="15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</row>
    <row r="226" spans="1:22" s="23" customFormat="1" ht="15" x14ac:dyDescent="0.25">
      <c r="A226" s="110" t="s">
        <v>321</v>
      </c>
      <c r="B226" s="350" t="s">
        <v>322</v>
      </c>
      <c r="C226" s="342">
        <v>1900</v>
      </c>
      <c r="D226" s="15"/>
      <c r="E226" s="15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</row>
    <row r="227" spans="1:22" s="23" customFormat="1" ht="15" x14ac:dyDescent="0.25">
      <c r="A227" s="110" t="s">
        <v>323</v>
      </c>
      <c r="B227" s="350" t="s">
        <v>324</v>
      </c>
      <c r="C227" s="342">
        <v>500</v>
      </c>
      <c r="D227" s="15"/>
      <c r="E227" s="15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</row>
    <row r="228" spans="1:22" s="23" customFormat="1" ht="15" x14ac:dyDescent="0.25">
      <c r="A228" s="110" t="s">
        <v>325</v>
      </c>
      <c r="B228" s="350" t="s">
        <v>326</v>
      </c>
      <c r="C228" s="342">
        <v>1150</v>
      </c>
      <c r="D228" s="15"/>
      <c r="E228" s="15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</row>
    <row r="229" spans="1:22" s="23" customFormat="1" ht="15" x14ac:dyDescent="0.25">
      <c r="A229" s="110" t="s">
        <v>327</v>
      </c>
      <c r="B229" s="350" t="s">
        <v>328</v>
      </c>
      <c r="C229" s="342">
        <v>1000</v>
      </c>
      <c r="D229" s="15"/>
      <c r="E229" s="15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</row>
    <row r="230" spans="1:22" s="23" customFormat="1" ht="15" x14ac:dyDescent="0.25">
      <c r="A230" s="110" t="s">
        <v>329</v>
      </c>
      <c r="B230" s="350" t="s">
        <v>330</v>
      </c>
      <c r="C230" s="342">
        <v>1000</v>
      </c>
      <c r="D230" s="15"/>
      <c r="E230" s="15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</row>
    <row r="231" spans="1:22" s="23" customFormat="1" ht="30" x14ac:dyDescent="0.25">
      <c r="A231" s="110" t="s">
        <v>331</v>
      </c>
      <c r="B231" s="351" t="s">
        <v>332</v>
      </c>
      <c r="C231" s="342">
        <v>1150</v>
      </c>
      <c r="D231" s="15"/>
      <c r="E231" s="15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</row>
    <row r="232" spans="1:22" s="23" customFormat="1" ht="15" x14ac:dyDescent="0.25">
      <c r="A232" s="110" t="s">
        <v>333</v>
      </c>
      <c r="B232" s="350" t="s">
        <v>334</v>
      </c>
      <c r="C232" s="342">
        <v>2250</v>
      </c>
      <c r="D232" s="15"/>
      <c r="E232" s="15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</row>
    <row r="233" spans="1:22" s="23" customFormat="1" ht="15" x14ac:dyDescent="0.25">
      <c r="A233" s="110" t="s">
        <v>335</v>
      </c>
      <c r="B233" s="350" t="s">
        <v>336</v>
      </c>
      <c r="C233" s="342">
        <v>2250</v>
      </c>
      <c r="D233" s="15"/>
      <c r="E233" s="15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</row>
    <row r="234" spans="1:22" s="23" customFormat="1" ht="15.75" thickBot="1" x14ac:dyDescent="0.3">
      <c r="A234" s="108" t="s">
        <v>337</v>
      </c>
      <c r="B234" s="352" t="s">
        <v>338</v>
      </c>
      <c r="C234" s="348">
        <v>3500</v>
      </c>
      <c r="D234" s="15"/>
      <c r="E234" s="15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</row>
    <row r="235" spans="1:22" s="23" customFormat="1" x14ac:dyDescent="0.2">
      <c r="A235" s="7"/>
      <c r="B235" s="8"/>
      <c r="C235" s="9"/>
      <c r="D235" s="15"/>
      <c r="E235" s="15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</row>
    <row r="236" spans="1:22" s="23" customFormat="1" x14ac:dyDescent="0.2">
      <c r="A236" s="14"/>
      <c r="B236" s="72"/>
      <c r="C236" s="107"/>
      <c r="D236" s="15"/>
      <c r="E236" s="15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</row>
    <row r="237" spans="1:22" x14ac:dyDescent="0.2">
      <c r="A237" s="1"/>
      <c r="B237" s="1"/>
      <c r="C237" s="2" t="s">
        <v>339</v>
      </c>
    </row>
    <row r="238" spans="1:22" s="3" customFormat="1" hidden="1" outlineLevel="1" x14ac:dyDescent="0.2">
      <c r="A238" s="1"/>
      <c r="B238" s="1"/>
      <c r="C238" s="5" t="s">
        <v>1</v>
      </c>
      <c r="D238" s="1"/>
      <c r="F238" s="4"/>
      <c r="G238" s="1"/>
    </row>
    <row r="239" spans="1:22" s="3" customFormat="1" hidden="1" outlineLevel="1" x14ac:dyDescent="0.2">
      <c r="A239" s="1"/>
      <c r="B239" s="1"/>
      <c r="C239" s="5" t="s">
        <v>340</v>
      </c>
      <c r="D239" s="1"/>
      <c r="F239" s="4"/>
      <c r="G239" s="1"/>
    </row>
    <row r="240" spans="1:22" s="3" customFormat="1" hidden="1" outlineLevel="1" x14ac:dyDescent="0.2">
      <c r="A240" s="1"/>
      <c r="B240" s="1"/>
      <c r="C240" s="5"/>
      <c r="D240" s="1"/>
      <c r="F240" s="4"/>
      <c r="G240" s="1"/>
    </row>
    <row r="241" spans="1:9" s="3" customFormat="1" hidden="1" outlineLevel="1" x14ac:dyDescent="0.2">
      <c r="A241" s="14"/>
      <c r="B241" s="72"/>
      <c r="C241" s="6"/>
      <c r="D241" s="1"/>
      <c r="F241" s="4"/>
      <c r="G241" s="1"/>
    </row>
    <row r="242" spans="1:9" hidden="1" outlineLevel="1" x14ac:dyDescent="0.2">
      <c r="C242" s="12" t="s">
        <v>3</v>
      </c>
    </row>
    <row r="243" spans="1:9" hidden="1" outlineLevel="1" x14ac:dyDescent="0.2">
      <c r="C243" s="12" t="s">
        <v>4</v>
      </c>
    </row>
    <row r="244" spans="1:9" hidden="1" outlineLevel="1" x14ac:dyDescent="0.2">
      <c r="C244" s="12" t="s">
        <v>5</v>
      </c>
    </row>
    <row r="245" spans="1:9" hidden="1" outlineLevel="1" x14ac:dyDescent="0.2">
      <c r="C245" s="12" t="s">
        <v>6</v>
      </c>
    </row>
    <row r="246" spans="1:9" hidden="1" outlineLevel="1" x14ac:dyDescent="0.2">
      <c r="C246" s="12"/>
    </row>
    <row r="247" spans="1:9" hidden="1" outlineLevel="1" x14ac:dyDescent="0.2">
      <c r="A247" s="3"/>
      <c r="B247" s="430" t="s">
        <v>116</v>
      </c>
      <c r="C247" s="430"/>
      <c r="D247" s="13"/>
      <c r="E247" s="13"/>
    </row>
    <row r="248" spans="1:9" s="3" customFormat="1" hidden="1" outlineLevel="1" x14ac:dyDescent="0.2">
      <c r="A248" s="10"/>
      <c r="B248" s="433" t="s">
        <v>341</v>
      </c>
      <c r="C248" s="433"/>
      <c r="D248" s="9"/>
      <c r="E248" s="10"/>
      <c r="F248" s="4"/>
      <c r="G248" s="1"/>
    </row>
    <row r="249" spans="1:9" s="10" customFormat="1" hidden="1" outlineLevel="1" x14ac:dyDescent="0.2">
      <c r="B249" s="44"/>
      <c r="C249" s="44"/>
      <c r="D249" s="9"/>
    </row>
    <row r="250" spans="1:9" s="10" customFormat="1" ht="13.5" collapsed="1" thickBot="1" x14ac:dyDescent="0.25">
      <c r="A250" s="16"/>
      <c r="B250" s="455" t="s">
        <v>342</v>
      </c>
      <c r="C250" s="455"/>
      <c r="D250" s="15"/>
      <c r="E250" s="16"/>
    </row>
    <row r="251" spans="1:9" x14ac:dyDescent="0.2">
      <c r="A251" s="74" t="s">
        <v>10</v>
      </c>
      <c r="B251" s="19" t="s">
        <v>117</v>
      </c>
      <c r="C251" s="20" t="s">
        <v>12</v>
      </c>
      <c r="D251" s="21"/>
      <c r="E251" s="76"/>
      <c r="F251" s="16"/>
      <c r="G251" s="78"/>
    </row>
    <row r="252" spans="1:9" s="76" customFormat="1" ht="15" x14ac:dyDescent="0.25">
      <c r="A252" s="80" t="s">
        <v>343</v>
      </c>
      <c r="B252" s="354" t="s">
        <v>344</v>
      </c>
      <c r="C252" s="355">
        <v>3450</v>
      </c>
      <c r="D252" s="15"/>
      <c r="E252" s="16"/>
      <c r="G252" s="17"/>
    </row>
    <row r="253" spans="1:9" s="112" customFormat="1" ht="15" x14ac:dyDescent="0.25">
      <c r="A253" s="80" t="s">
        <v>345</v>
      </c>
      <c r="B253" s="354" t="s">
        <v>346</v>
      </c>
      <c r="C253" s="355">
        <v>1100</v>
      </c>
      <c r="D253" s="111"/>
      <c r="F253" s="113"/>
      <c r="G253" s="24"/>
      <c r="I253" s="114"/>
    </row>
    <row r="254" spans="1:9" s="112" customFormat="1" ht="15" x14ac:dyDescent="0.25">
      <c r="A254" s="77" t="s">
        <v>347</v>
      </c>
      <c r="B254" s="356" t="s">
        <v>348</v>
      </c>
      <c r="C254" s="355">
        <v>1600</v>
      </c>
      <c r="D254" s="111"/>
      <c r="F254" s="113"/>
      <c r="G254" s="115"/>
      <c r="I254" s="114"/>
    </row>
    <row r="255" spans="1:9" s="112" customFormat="1" ht="15" x14ac:dyDescent="0.25">
      <c r="A255" s="80" t="s">
        <v>349</v>
      </c>
      <c r="B255" s="354" t="s">
        <v>350</v>
      </c>
      <c r="C255" s="355">
        <v>1950</v>
      </c>
      <c r="D255" s="111"/>
      <c r="F255" s="113"/>
      <c r="G255" s="115"/>
      <c r="I255" s="114"/>
    </row>
    <row r="256" spans="1:9" s="112" customFormat="1" ht="15" x14ac:dyDescent="0.25">
      <c r="A256" s="80" t="s">
        <v>351</v>
      </c>
      <c r="B256" s="354" t="s">
        <v>352</v>
      </c>
      <c r="C256" s="355">
        <v>1550</v>
      </c>
      <c r="D256" s="111"/>
      <c r="F256" s="113"/>
      <c r="G256" s="115"/>
      <c r="I256" s="114"/>
    </row>
    <row r="257" spans="1:9" s="112" customFormat="1" ht="15" x14ac:dyDescent="0.25">
      <c r="A257" s="80" t="s">
        <v>353</v>
      </c>
      <c r="B257" s="354" t="s">
        <v>354</v>
      </c>
      <c r="C257" s="355">
        <v>1500</v>
      </c>
      <c r="D257" s="111"/>
      <c r="F257" s="113"/>
      <c r="G257" s="115"/>
      <c r="I257" s="114"/>
    </row>
    <row r="258" spans="1:9" s="112" customFormat="1" ht="15" x14ac:dyDescent="0.25">
      <c r="A258" s="80" t="s">
        <v>355</v>
      </c>
      <c r="B258" s="354" t="s">
        <v>356</v>
      </c>
      <c r="C258" s="355">
        <v>2150</v>
      </c>
      <c r="D258" s="111"/>
      <c r="F258" s="113"/>
      <c r="G258" s="115"/>
      <c r="I258" s="114"/>
    </row>
    <row r="259" spans="1:9" s="112" customFormat="1" ht="15" x14ac:dyDescent="0.25">
      <c r="A259" s="80" t="s">
        <v>357</v>
      </c>
      <c r="B259" s="354" t="s">
        <v>358</v>
      </c>
      <c r="C259" s="355">
        <v>1900</v>
      </c>
      <c r="D259" s="111"/>
      <c r="F259" s="113"/>
      <c r="G259" s="115"/>
      <c r="I259" s="114"/>
    </row>
    <row r="260" spans="1:9" s="112" customFormat="1" ht="15" x14ac:dyDescent="0.25">
      <c r="A260" s="80" t="s">
        <v>359</v>
      </c>
      <c r="B260" s="354" t="s">
        <v>360</v>
      </c>
      <c r="C260" s="355">
        <v>2100</v>
      </c>
      <c r="D260" s="111"/>
      <c r="F260" s="113"/>
      <c r="G260" s="115"/>
      <c r="I260" s="114"/>
    </row>
    <row r="261" spans="1:9" s="112" customFormat="1" ht="15" x14ac:dyDescent="0.25">
      <c r="A261" s="77" t="s">
        <v>361</v>
      </c>
      <c r="B261" s="356" t="s">
        <v>362</v>
      </c>
      <c r="C261" s="355">
        <v>4200</v>
      </c>
      <c r="D261" s="111"/>
      <c r="F261" s="113"/>
      <c r="G261" s="115"/>
      <c r="I261" s="114"/>
    </row>
    <row r="262" spans="1:9" s="112" customFormat="1" ht="15" x14ac:dyDescent="0.25">
      <c r="A262" s="80" t="s">
        <v>363</v>
      </c>
      <c r="B262" s="354" t="s">
        <v>364</v>
      </c>
      <c r="C262" s="355">
        <v>3300</v>
      </c>
      <c r="D262" s="111"/>
      <c r="F262" s="113"/>
      <c r="G262" s="115"/>
      <c r="I262" s="114"/>
    </row>
    <row r="263" spans="1:9" s="112" customFormat="1" ht="15" x14ac:dyDescent="0.25">
      <c r="A263" s="77" t="s">
        <v>365</v>
      </c>
      <c r="B263" s="356" t="s">
        <v>366</v>
      </c>
      <c r="C263" s="355">
        <v>1200</v>
      </c>
      <c r="D263" s="111"/>
      <c r="F263" s="113"/>
      <c r="G263" s="115"/>
      <c r="I263" s="114"/>
    </row>
    <row r="264" spans="1:9" s="112" customFormat="1" ht="15" x14ac:dyDescent="0.25">
      <c r="A264" s="77" t="s">
        <v>367</v>
      </c>
      <c r="B264" s="356" t="s">
        <v>368</v>
      </c>
      <c r="C264" s="355">
        <v>2500</v>
      </c>
      <c r="D264" s="111"/>
      <c r="F264" s="113"/>
      <c r="G264" s="115"/>
      <c r="I264" s="114"/>
    </row>
    <row r="265" spans="1:9" s="112" customFormat="1" ht="15" x14ac:dyDescent="0.25">
      <c r="A265" s="77" t="s">
        <v>369</v>
      </c>
      <c r="B265" s="356" t="s">
        <v>370</v>
      </c>
      <c r="C265" s="355">
        <v>550</v>
      </c>
      <c r="D265" s="116"/>
      <c r="E265" s="113"/>
      <c r="G265" s="117"/>
      <c r="H265" s="114"/>
    </row>
    <row r="266" spans="1:9" s="112" customFormat="1" ht="15" x14ac:dyDescent="0.25">
      <c r="A266" s="80" t="s">
        <v>371</v>
      </c>
      <c r="B266" s="354" t="s">
        <v>372</v>
      </c>
      <c r="C266" s="355">
        <v>1350</v>
      </c>
      <c r="D266" s="111"/>
      <c r="F266" s="113"/>
      <c r="G266" s="115"/>
      <c r="I266" s="114"/>
    </row>
    <row r="267" spans="1:9" s="112" customFormat="1" ht="15" x14ac:dyDescent="0.25">
      <c r="A267" s="80" t="s">
        <v>373</v>
      </c>
      <c r="B267" s="354" t="s">
        <v>374</v>
      </c>
      <c r="C267" s="355">
        <v>950</v>
      </c>
      <c r="D267" s="111"/>
      <c r="F267" s="113"/>
      <c r="G267" s="115"/>
      <c r="I267" s="114"/>
    </row>
    <row r="268" spans="1:9" s="112" customFormat="1" ht="15" x14ac:dyDescent="0.25">
      <c r="A268" s="80" t="s">
        <v>375</v>
      </c>
      <c r="B268" s="354" t="s">
        <v>376</v>
      </c>
      <c r="C268" s="355">
        <v>680</v>
      </c>
      <c r="D268" s="111"/>
      <c r="F268" s="113"/>
      <c r="G268" s="115"/>
      <c r="I268" s="114"/>
    </row>
    <row r="269" spans="1:9" s="112" customFormat="1" ht="15" x14ac:dyDescent="0.25">
      <c r="A269" s="80" t="s">
        <v>377</v>
      </c>
      <c r="B269" s="354" t="s">
        <v>378</v>
      </c>
      <c r="C269" s="355">
        <v>3000</v>
      </c>
      <c r="D269" s="111"/>
      <c r="F269" s="113"/>
      <c r="G269" s="115"/>
      <c r="I269" s="114"/>
    </row>
    <row r="270" spans="1:9" s="112" customFormat="1" ht="15" x14ac:dyDescent="0.25">
      <c r="A270" s="80" t="s">
        <v>379</v>
      </c>
      <c r="B270" s="354" t="s">
        <v>380</v>
      </c>
      <c r="C270" s="355">
        <v>2550</v>
      </c>
      <c r="D270" s="111"/>
      <c r="F270" s="113"/>
      <c r="G270" s="115"/>
      <c r="I270" s="114"/>
    </row>
    <row r="271" spans="1:9" s="112" customFormat="1" ht="15.75" thickBot="1" x14ac:dyDescent="0.3">
      <c r="A271" s="86" t="s">
        <v>381</v>
      </c>
      <c r="B271" s="357" t="s">
        <v>382</v>
      </c>
      <c r="C271" s="358">
        <v>2450</v>
      </c>
      <c r="D271" s="111"/>
      <c r="F271" s="113"/>
      <c r="G271" s="115"/>
      <c r="I271" s="114"/>
    </row>
    <row r="272" spans="1:9" s="112" customFormat="1" x14ac:dyDescent="0.2">
      <c r="A272" s="7"/>
      <c r="B272" s="8"/>
      <c r="C272" s="9"/>
      <c r="D272" s="111"/>
      <c r="F272" s="113"/>
      <c r="G272" s="115"/>
    </row>
    <row r="273" spans="1:9" x14ac:dyDescent="0.2">
      <c r="A273" s="7"/>
      <c r="B273" s="66"/>
      <c r="C273" s="67"/>
      <c r="G273" s="78"/>
      <c r="I273" s="32"/>
    </row>
    <row r="274" spans="1:9" s="10" customFormat="1" x14ac:dyDescent="0.2">
      <c r="A274" s="1"/>
      <c r="B274" s="1"/>
      <c r="C274" s="2"/>
      <c r="D274" s="68"/>
      <c r="E274" s="9"/>
      <c r="F274" s="9"/>
      <c r="G274" s="118"/>
      <c r="H274" s="60"/>
      <c r="I274" s="60"/>
    </row>
    <row r="275" spans="1:9" s="3" customFormat="1" hidden="1" outlineLevel="1" x14ac:dyDescent="0.2">
      <c r="A275" s="1"/>
      <c r="B275" s="1"/>
      <c r="C275" s="5" t="s">
        <v>1</v>
      </c>
      <c r="D275" s="1"/>
      <c r="F275" s="4"/>
      <c r="G275" s="119"/>
    </row>
    <row r="276" spans="1:9" s="3" customFormat="1" hidden="1" outlineLevel="1" x14ac:dyDescent="0.2">
      <c r="A276" s="1"/>
      <c r="B276" s="1"/>
      <c r="C276" s="5" t="s">
        <v>2</v>
      </c>
      <c r="D276" s="1"/>
      <c r="F276" s="4"/>
      <c r="G276" s="119"/>
    </row>
    <row r="277" spans="1:9" s="3" customFormat="1" hidden="1" outlineLevel="1" x14ac:dyDescent="0.2">
      <c r="A277" s="1"/>
      <c r="B277" s="1"/>
      <c r="C277" s="5"/>
      <c r="D277" s="1"/>
      <c r="F277" s="4"/>
      <c r="G277" s="119"/>
    </row>
    <row r="278" spans="1:9" s="3" customFormat="1" hidden="1" outlineLevel="1" x14ac:dyDescent="0.2">
      <c r="A278" s="14"/>
      <c r="B278" s="72"/>
      <c r="C278" s="6"/>
      <c r="D278" s="1"/>
      <c r="F278" s="4"/>
      <c r="G278" s="119"/>
    </row>
    <row r="279" spans="1:9" hidden="1" outlineLevel="1" x14ac:dyDescent="0.2">
      <c r="C279" s="12" t="s">
        <v>3</v>
      </c>
      <c r="G279" s="78"/>
    </row>
    <row r="280" spans="1:9" hidden="1" outlineLevel="1" x14ac:dyDescent="0.2">
      <c r="C280" s="12" t="s">
        <v>4</v>
      </c>
      <c r="G280" s="78"/>
    </row>
    <row r="281" spans="1:9" hidden="1" outlineLevel="1" x14ac:dyDescent="0.2">
      <c r="C281" s="12" t="s">
        <v>5</v>
      </c>
      <c r="G281" s="78"/>
    </row>
    <row r="282" spans="1:9" hidden="1" outlineLevel="1" x14ac:dyDescent="0.2">
      <c r="C282" s="12" t="s">
        <v>6</v>
      </c>
      <c r="G282" s="78"/>
    </row>
    <row r="283" spans="1:9" hidden="1" outlineLevel="1" x14ac:dyDescent="0.2">
      <c r="C283" s="12"/>
      <c r="G283" s="78"/>
    </row>
    <row r="284" spans="1:9" hidden="1" outlineLevel="1" x14ac:dyDescent="0.2">
      <c r="C284" s="12"/>
      <c r="G284" s="78"/>
    </row>
    <row r="285" spans="1:9" hidden="1" outlineLevel="1" x14ac:dyDescent="0.2">
      <c r="A285" s="3"/>
      <c r="B285" s="430" t="s">
        <v>116</v>
      </c>
      <c r="C285" s="430"/>
      <c r="G285" s="78"/>
    </row>
    <row r="286" spans="1:9" s="3" customFormat="1" hidden="1" outlineLevel="1" x14ac:dyDescent="0.2">
      <c r="A286" s="10"/>
      <c r="B286" s="433" t="s">
        <v>384</v>
      </c>
      <c r="C286" s="433"/>
      <c r="D286" s="13"/>
      <c r="E286" s="13"/>
      <c r="F286" s="4"/>
      <c r="G286" s="119"/>
    </row>
    <row r="287" spans="1:9" s="10" customFormat="1" hidden="1" outlineLevel="1" x14ac:dyDescent="0.2">
      <c r="B287" s="44"/>
      <c r="C287" s="44"/>
      <c r="D287" s="9"/>
      <c r="G287" s="120"/>
    </row>
    <row r="288" spans="1:9" s="10" customFormat="1" ht="13.5" collapsed="1" thickBot="1" x14ac:dyDescent="0.25">
      <c r="A288" s="16"/>
      <c r="B288" s="455" t="s">
        <v>385</v>
      </c>
      <c r="C288" s="455"/>
      <c r="D288" s="9"/>
      <c r="G288" s="120"/>
    </row>
    <row r="289" spans="1:7" x14ac:dyDescent="0.2">
      <c r="A289" s="74" t="s">
        <v>10</v>
      </c>
      <c r="B289" s="19" t="s">
        <v>117</v>
      </c>
      <c r="C289" s="20" t="s">
        <v>12</v>
      </c>
      <c r="G289" s="17"/>
    </row>
    <row r="290" spans="1:7" s="76" customFormat="1" x14ac:dyDescent="0.2">
      <c r="A290" s="121"/>
      <c r="B290" s="451" t="s">
        <v>386</v>
      </c>
      <c r="C290" s="452"/>
      <c r="D290" s="21"/>
      <c r="G290" s="24"/>
    </row>
    <row r="291" spans="1:7" x14ac:dyDescent="0.2">
      <c r="A291" s="80" t="s">
        <v>387</v>
      </c>
      <c r="B291" s="414" t="s">
        <v>388</v>
      </c>
      <c r="C291" s="28">
        <v>160</v>
      </c>
      <c r="G291" s="122"/>
    </row>
    <row r="292" spans="1:7" x14ac:dyDescent="0.2">
      <c r="A292" s="80" t="s">
        <v>389</v>
      </c>
      <c r="B292" s="414" t="s">
        <v>390</v>
      </c>
      <c r="C292" s="28">
        <v>380</v>
      </c>
      <c r="E292" s="15"/>
      <c r="G292" s="78"/>
    </row>
    <row r="293" spans="1:7" x14ac:dyDescent="0.2">
      <c r="A293" s="80" t="s">
        <v>391</v>
      </c>
      <c r="B293" s="414" t="s">
        <v>392</v>
      </c>
      <c r="C293" s="28">
        <v>560</v>
      </c>
      <c r="E293" s="15"/>
      <c r="G293" s="78"/>
    </row>
    <row r="294" spans="1:7" x14ac:dyDescent="0.2">
      <c r="A294" s="80" t="s">
        <v>393</v>
      </c>
      <c r="B294" s="414" t="s">
        <v>394</v>
      </c>
      <c r="C294" s="28">
        <v>530</v>
      </c>
      <c r="E294" s="15"/>
      <c r="G294" s="78"/>
    </row>
    <row r="295" spans="1:7" x14ac:dyDescent="0.2">
      <c r="A295" s="80" t="s">
        <v>395</v>
      </c>
      <c r="B295" s="414" t="s">
        <v>396</v>
      </c>
      <c r="C295" s="28">
        <v>700</v>
      </c>
      <c r="E295" s="15"/>
    </row>
    <row r="296" spans="1:7" x14ac:dyDescent="0.2">
      <c r="A296" s="80" t="s">
        <v>397</v>
      </c>
      <c r="B296" s="414" t="s">
        <v>398</v>
      </c>
      <c r="C296" s="28">
        <v>520</v>
      </c>
      <c r="E296" s="15"/>
      <c r="F296" s="16"/>
    </row>
    <row r="297" spans="1:7" x14ac:dyDescent="0.2">
      <c r="A297" s="80" t="s">
        <v>399</v>
      </c>
      <c r="B297" s="414" t="s">
        <v>400</v>
      </c>
      <c r="C297" s="28">
        <v>215</v>
      </c>
      <c r="E297" s="41"/>
      <c r="F297" s="16"/>
    </row>
    <row r="298" spans="1:7" x14ac:dyDescent="0.2">
      <c r="A298" s="80" t="s">
        <v>401</v>
      </c>
      <c r="B298" s="414" t="s">
        <v>402</v>
      </c>
      <c r="C298" s="28">
        <v>610</v>
      </c>
      <c r="E298" s="41"/>
      <c r="F298" s="16"/>
    </row>
    <row r="299" spans="1:7" x14ac:dyDescent="0.2">
      <c r="A299" s="123" t="s">
        <v>403</v>
      </c>
      <c r="B299" s="479" t="s">
        <v>404</v>
      </c>
      <c r="C299" s="28">
        <v>300</v>
      </c>
      <c r="E299" s="15"/>
    </row>
    <row r="300" spans="1:7" x14ac:dyDescent="0.2">
      <c r="A300" s="80" t="s">
        <v>405</v>
      </c>
      <c r="B300" s="414" t="s">
        <v>406</v>
      </c>
      <c r="C300" s="28">
        <v>370</v>
      </c>
      <c r="E300" s="41"/>
      <c r="F300" s="124"/>
      <c r="G300" s="125"/>
    </row>
    <row r="301" spans="1:7" x14ac:dyDescent="0.2">
      <c r="A301" s="80" t="s">
        <v>407</v>
      </c>
      <c r="B301" s="414" t="s">
        <v>408</v>
      </c>
      <c r="C301" s="28">
        <v>420</v>
      </c>
      <c r="E301" s="15"/>
    </row>
    <row r="302" spans="1:7" x14ac:dyDescent="0.2">
      <c r="A302" s="80" t="s">
        <v>409</v>
      </c>
      <c r="B302" s="414" t="s">
        <v>410</v>
      </c>
      <c r="C302" s="28">
        <v>450</v>
      </c>
      <c r="E302" s="15"/>
      <c r="F302" s="16"/>
    </row>
    <row r="303" spans="1:7" x14ac:dyDescent="0.2">
      <c r="A303" s="80" t="s">
        <v>411</v>
      </c>
      <c r="B303" s="414" t="s">
        <v>412</v>
      </c>
      <c r="C303" s="28">
        <v>790</v>
      </c>
      <c r="E303" s="41"/>
    </row>
    <row r="304" spans="1:7" x14ac:dyDescent="0.2">
      <c r="A304" s="80" t="s">
        <v>413</v>
      </c>
      <c r="B304" s="414" t="s">
        <v>414</v>
      </c>
      <c r="C304" s="28">
        <v>500</v>
      </c>
      <c r="E304" s="15"/>
    </row>
    <row r="305" spans="1:7" x14ac:dyDescent="0.2">
      <c r="A305" s="80" t="s">
        <v>415</v>
      </c>
      <c r="B305" s="414" t="s">
        <v>416</v>
      </c>
      <c r="C305" s="28">
        <v>500</v>
      </c>
      <c r="E305" s="41"/>
      <c r="F305" s="124"/>
      <c r="G305" s="125"/>
    </row>
    <row r="306" spans="1:7" ht="25.5" x14ac:dyDescent="0.2">
      <c r="A306" s="80" t="s">
        <v>417</v>
      </c>
      <c r="B306" s="414" t="s">
        <v>418</v>
      </c>
      <c r="C306" s="28">
        <v>360</v>
      </c>
      <c r="E306" s="15"/>
      <c r="G306" s="34"/>
    </row>
    <row r="307" spans="1:7" x14ac:dyDescent="0.2">
      <c r="A307" s="80" t="s">
        <v>419</v>
      </c>
      <c r="B307" s="414" t="s">
        <v>420</v>
      </c>
      <c r="C307" s="28">
        <v>1650</v>
      </c>
      <c r="E307" s="15"/>
    </row>
    <row r="308" spans="1:7" x14ac:dyDescent="0.2">
      <c r="A308" s="80" t="s">
        <v>421</v>
      </c>
      <c r="B308" s="414" t="s">
        <v>422</v>
      </c>
      <c r="C308" s="28">
        <v>950</v>
      </c>
      <c r="E308" s="15"/>
    </row>
    <row r="309" spans="1:7" x14ac:dyDescent="0.2">
      <c r="A309" s="80" t="s">
        <v>423</v>
      </c>
      <c r="B309" s="414" t="s">
        <v>424</v>
      </c>
      <c r="C309" s="28">
        <v>360</v>
      </c>
      <c r="E309" s="15"/>
    </row>
    <row r="310" spans="1:7" x14ac:dyDescent="0.2">
      <c r="A310" s="80" t="s">
        <v>425</v>
      </c>
      <c r="B310" s="414" t="s">
        <v>426</v>
      </c>
      <c r="C310" s="28">
        <v>780</v>
      </c>
      <c r="E310" s="15"/>
    </row>
    <row r="311" spans="1:7" x14ac:dyDescent="0.2">
      <c r="A311" s="80" t="s">
        <v>427</v>
      </c>
      <c r="B311" s="414" t="s">
        <v>428</v>
      </c>
      <c r="C311" s="28">
        <v>300</v>
      </c>
      <c r="E311" s="126"/>
    </row>
    <row r="312" spans="1:7" x14ac:dyDescent="0.2">
      <c r="A312" s="80" t="s">
        <v>429</v>
      </c>
      <c r="B312" s="414" t="s">
        <v>430</v>
      </c>
      <c r="C312" s="28">
        <v>820</v>
      </c>
      <c r="E312" s="15"/>
    </row>
    <row r="313" spans="1:7" ht="25.5" x14ac:dyDescent="0.2">
      <c r="A313" s="80" t="s">
        <v>431</v>
      </c>
      <c r="B313" s="414" t="s">
        <v>432</v>
      </c>
      <c r="C313" s="28">
        <v>300</v>
      </c>
      <c r="E313" s="15"/>
    </row>
    <row r="314" spans="1:7" x14ac:dyDescent="0.2">
      <c r="A314" s="80" t="s">
        <v>433</v>
      </c>
      <c r="B314" s="414" t="s">
        <v>434</v>
      </c>
      <c r="C314" s="28">
        <v>265</v>
      </c>
      <c r="E314" s="15"/>
    </row>
    <row r="315" spans="1:7" x14ac:dyDescent="0.2">
      <c r="A315" s="80" t="s">
        <v>435</v>
      </c>
      <c r="B315" s="414" t="s">
        <v>436</v>
      </c>
      <c r="C315" s="28">
        <v>870</v>
      </c>
      <c r="D315" s="127"/>
      <c r="E315" s="15"/>
      <c r="F315" s="16"/>
    </row>
    <row r="316" spans="1:7" x14ac:dyDescent="0.2">
      <c r="A316" s="80" t="s">
        <v>437</v>
      </c>
      <c r="B316" s="414" t="s">
        <v>438</v>
      </c>
      <c r="C316" s="28">
        <v>1300</v>
      </c>
      <c r="D316" s="127"/>
      <c r="E316" s="15"/>
      <c r="F316" s="16"/>
    </row>
    <row r="317" spans="1:7" x14ac:dyDescent="0.2">
      <c r="A317" s="80" t="s">
        <v>439</v>
      </c>
      <c r="B317" s="414" t="s">
        <v>440</v>
      </c>
      <c r="C317" s="28">
        <v>1200</v>
      </c>
      <c r="D317" s="127"/>
      <c r="E317" s="15"/>
      <c r="F317" s="16"/>
    </row>
    <row r="318" spans="1:7" x14ac:dyDescent="0.2">
      <c r="A318" s="80" t="s">
        <v>441</v>
      </c>
      <c r="B318" s="414" t="s">
        <v>442</v>
      </c>
      <c r="C318" s="28">
        <v>1200</v>
      </c>
      <c r="D318" s="127"/>
      <c r="E318" s="15"/>
      <c r="F318" s="16"/>
    </row>
    <row r="319" spans="1:7" x14ac:dyDescent="0.2">
      <c r="A319" s="80" t="s">
        <v>443</v>
      </c>
      <c r="B319" s="414" t="s">
        <v>444</v>
      </c>
      <c r="C319" s="28">
        <v>600</v>
      </c>
      <c r="D319" s="127"/>
      <c r="E319" s="15"/>
      <c r="F319" s="16"/>
    </row>
    <row r="320" spans="1:7" x14ac:dyDescent="0.2">
      <c r="A320" s="121"/>
      <c r="B320" s="453" t="s">
        <v>456</v>
      </c>
      <c r="C320" s="454"/>
      <c r="D320" s="127"/>
      <c r="E320" s="41"/>
      <c r="F320" s="16"/>
      <c r="G320" s="128"/>
    </row>
    <row r="321" spans="1:7" x14ac:dyDescent="0.2">
      <c r="A321" s="80" t="s">
        <v>457</v>
      </c>
      <c r="B321" s="91" t="s">
        <v>458</v>
      </c>
      <c r="C321" s="28">
        <v>580</v>
      </c>
      <c r="D321" s="127"/>
      <c r="E321" s="34"/>
      <c r="F321" s="16"/>
      <c r="G321" s="87"/>
    </row>
    <row r="322" spans="1:7" x14ac:dyDescent="0.2">
      <c r="A322" s="80" t="s">
        <v>459</v>
      </c>
      <c r="B322" s="91" t="s">
        <v>460</v>
      </c>
      <c r="C322" s="28">
        <v>165</v>
      </c>
      <c r="D322" s="127"/>
      <c r="E322" s="15"/>
      <c r="F322" s="79"/>
    </row>
    <row r="323" spans="1:7" x14ac:dyDescent="0.2">
      <c r="A323" s="80" t="s">
        <v>461</v>
      </c>
      <c r="B323" s="91" t="s">
        <v>462</v>
      </c>
      <c r="C323" s="28">
        <v>650</v>
      </c>
      <c r="D323" s="127"/>
      <c r="E323" s="15"/>
      <c r="F323" s="79"/>
    </row>
    <row r="324" spans="1:7" x14ac:dyDescent="0.2">
      <c r="A324" s="80" t="s">
        <v>463</v>
      </c>
      <c r="B324" s="91" t="s">
        <v>464</v>
      </c>
      <c r="C324" s="28">
        <v>240</v>
      </c>
      <c r="D324" s="127"/>
      <c r="E324" s="41"/>
      <c r="F324" s="79"/>
    </row>
    <row r="325" spans="1:7" x14ac:dyDescent="0.2">
      <c r="A325" s="80" t="s">
        <v>465</v>
      </c>
      <c r="B325" s="91" t="s">
        <v>466</v>
      </c>
      <c r="C325" s="28">
        <v>200</v>
      </c>
      <c r="D325" s="127"/>
      <c r="E325" s="41"/>
      <c r="F325" s="79"/>
    </row>
    <row r="326" spans="1:7" x14ac:dyDescent="0.2">
      <c r="A326" s="80" t="s">
        <v>467</v>
      </c>
      <c r="B326" s="91" t="s">
        <v>468</v>
      </c>
      <c r="C326" s="28">
        <v>300</v>
      </c>
      <c r="D326" s="127"/>
      <c r="E326" s="41"/>
      <c r="F326" s="79"/>
    </row>
    <row r="327" spans="1:7" x14ac:dyDescent="0.2">
      <c r="A327" s="80" t="s">
        <v>469</v>
      </c>
      <c r="B327" s="91" t="s">
        <v>470</v>
      </c>
      <c r="C327" s="28">
        <v>170</v>
      </c>
      <c r="D327" s="127"/>
      <c r="E327" s="41"/>
      <c r="F327" s="79"/>
    </row>
    <row r="328" spans="1:7" x14ac:dyDescent="0.2">
      <c r="A328" s="80" t="s">
        <v>471</v>
      </c>
      <c r="B328" s="91" t="s">
        <v>472</v>
      </c>
      <c r="C328" s="28">
        <v>1100</v>
      </c>
      <c r="D328" s="127"/>
      <c r="E328" s="41"/>
      <c r="F328" s="79"/>
    </row>
    <row r="329" spans="1:7" x14ac:dyDescent="0.2">
      <c r="A329" s="80" t="s">
        <v>473</v>
      </c>
      <c r="B329" s="91" t="s">
        <v>474</v>
      </c>
      <c r="C329" s="28">
        <v>200</v>
      </c>
      <c r="D329" s="127"/>
      <c r="E329" s="41"/>
      <c r="F329" s="79"/>
    </row>
    <row r="330" spans="1:7" x14ac:dyDescent="0.2">
      <c r="A330" s="80" t="s">
        <v>475</v>
      </c>
      <c r="B330" s="91" t="s">
        <v>476</v>
      </c>
      <c r="C330" s="28">
        <v>285</v>
      </c>
      <c r="D330" s="127"/>
      <c r="E330" s="41"/>
      <c r="F330" s="79"/>
    </row>
    <row r="331" spans="1:7" x14ac:dyDescent="0.2">
      <c r="A331" s="80" t="s">
        <v>477</v>
      </c>
      <c r="B331" s="91" t="s">
        <v>478</v>
      </c>
      <c r="C331" s="28">
        <v>285</v>
      </c>
      <c r="F331" s="16"/>
    </row>
    <row r="332" spans="1:7" x14ac:dyDescent="0.2">
      <c r="A332" s="80" t="s">
        <v>479</v>
      </c>
      <c r="B332" s="91" t="s">
        <v>480</v>
      </c>
      <c r="C332" s="28">
        <v>285</v>
      </c>
      <c r="F332" s="16"/>
    </row>
    <row r="333" spans="1:7" x14ac:dyDescent="0.2">
      <c r="A333" s="80" t="s">
        <v>481</v>
      </c>
      <c r="B333" s="414" t="s">
        <v>482</v>
      </c>
      <c r="C333" s="28">
        <v>510</v>
      </c>
      <c r="F333" s="16"/>
    </row>
    <row r="334" spans="1:7" x14ac:dyDescent="0.2">
      <c r="A334" s="80" t="s">
        <v>483</v>
      </c>
      <c r="B334" s="91" t="s">
        <v>484</v>
      </c>
      <c r="C334" s="28">
        <v>195</v>
      </c>
      <c r="F334" s="16"/>
    </row>
    <row r="335" spans="1:7" x14ac:dyDescent="0.2">
      <c r="A335" s="80" t="s">
        <v>485</v>
      </c>
      <c r="B335" s="91" t="s">
        <v>486</v>
      </c>
      <c r="C335" s="28">
        <v>190</v>
      </c>
      <c r="E335" s="15"/>
      <c r="F335" s="79"/>
    </row>
    <row r="336" spans="1:7" x14ac:dyDescent="0.2">
      <c r="A336" s="80" t="s">
        <v>487</v>
      </c>
      <c r="B336" s="91" t="s">
        <v>488</v>
      </c>
      <c r="C336" s="28">
        <v>210</v>
      </c>
      <c r="E336" s="41"/>
      <c r="F336" s="79"/>
    </row>
    <row r="337" spans="1:22" x14ac:dyDescent="0.2">
      <c r="A337" s="80" t="s">
        <v>489</v>
      </c>
      <c r="B337" s="91" t="s">
        <v>490</v>
      </c>
      <c r="C337" s="28">
        <v>180</v>
      </c>
      <c r="E337" s="15"/>
      <c r="F337" s="79"/>
    </row>
    <row r="338" spans="1:22" x14ac:dyDescent="0.2">
      <c r="A338" s="80" t="s">
        <v>491</v>
      </c>
      <c r="B338" s="91" t="s">
        <v>492</v>
      </c>
      <c r="C338" s="28">
        <v>180</v>
      </c>
      <c r="E338" s="15"/>
      <c r="F338" s="79"/>
    </row>
    <row r="339" spans="1:22" x14ac:dyDescent="0.2">
      <c r="A339" s="80" t="s">
        <v>493</v>
      </c>
      <c r="B339" s="91" t="s">
        <v>494</v>
      </c>
      <c r="C339" s="28">
        <v>220</v>
      </c>
      <c r="E339" s="15"/>
      <c r="F339" s="79"/>
    </row>
    <row r="340" spans="1:22" x14ac:dyDescent="0.2">
      <c r="A340" s="80" t="s">
        <v>495</v>
      </c>
      <c r="B340" s="91" t="s">
        <v>496</v>
      </c>
      <c r="C340" s="28">
        <v>200</v>
      </c>
      <c r="E340" s="15"/>
      <c r="F340" s="79"/>
    </row>
    <row r="341" spans="1:22" x14ac:dyDescent="0.2">
      <c r="A341" s="80" t="s">
        <v>497</v>
      </c>
      <c r="B341" s="91" t="s">
        <v>498</v>
      </c>
      <c r="C341" s="28">
        <v>265</v>
      </c>
      <c r="E341" s="15"/>
      <c r="F341" s="79"/>
    </row>
    <row r="342" spans="1:22" x14ac:dyDescent="0.2">
      <c r="A342" s="80" t="s">
        <v>499</v>
      </c>
      <c r="B342" s="91" t="s">
        <v>500</v>
      </c>
      <c r="C342" s="28">
        <v>1100</v>
      </c>
      <c r="E342" s="15"/>
      <c r="F342" s="79"/>
    </row>
    <row r="343" spans="1:22" x14ac:dyDescent="0.2">
      <c r="A343" s="80" t="s">
        <v>501</v>
      </c>
      <c r="B343" s="91" t="s">
        <v>502</v>
      </c>
      <c r="C343" s="28">
        <v>235</v>
      </c>
      <c r="E343" s="15"/>
      <c r="F343" s="79"/>
    </row>
    <row r="344" spans="1:22" x14ac:dyDescent="0.2">
      <c r="A344" s="80" t="s">
        <v>503</v>
      </c>
      <c r="B344" s="91" t="s">
        <v>504</v>
      </c>
      <c r="C344" s="28">
        <v>490</v>
      </c>
      <c r="E344" s="15"/>
      <c r="F344" s="79"/>
    </row>
    <row r="345" spans="1:22" x14ac:dyDescent="0.2">
      <c r="A345" s="80" t="s">
        <v>505</v>
      </c>
      <c r="B345" s="91" t="s">
        <v>506</v>
      </c>
      <c r="C345" s="28">
        <v>160</v>
      </c>
      <c r="E345" s="15"/>
      <c r="F345" s="79"/>
    </row>
    <row r="346" spans="1:22" x14ac:dyDescent="0.2">
      <c r="A346" s="80" t="s">
        <v>507</v>
      </c>
      <c r="B346" s="91" t="s">
        <v>508</v>
      </c>
      <c r="C346" s="28">
        <v>305</v>
      </c>
      <c r="E346" s="15"/>
      <c r="F346" s="79"/>
    </row>
    <row r="347" spans="1:22" x14ac:dyDescent="0.2">
      <c r="A347" s="80" t="s">
        <v>509</v>
      </c>
      <c r="B347" s="91" t="s">
        <v>510</v>
      </c>
      <c r="C347" s="28">
        <v>305</v>
      </c>
      <c r="E347" s="15"/>
      <c r="F347" s="79"/>
    </row>
    <row r="348" spans="1:22" x14ac:dyDescent="0.2">
      <c r="A348" s="80" t="s">
        <v>511</v>
      </c>
      <c r="B348" s="91" t="s">
        <v>512</v>
      </c>
      <c r="C348" s="28">
        <v>170</v>
      </c>
      <c r="E348" s="15"/>
      <c r="F348" s="79"/>
    </row>
    <row r="349" spans="1:22" s="56" customFormat="1" x14ac:dyDescent="0.2">
      <c r="A349" s="80" t="s">
        <v>513</v>
      </c>
      <c r="B349" s="91" t="s">
        <v>514</v>
      </c>
      <c r="C349" s="28">
        <v>170</v>
      </c>
      <c r="D349" s="15"/>
      <c r="E349" s="15"/>
      <c r="F349" s="79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</row>
    <row r="350" spans="1:22" s="56" customFormat="1" x14ac:dyDescent="0.2">
      <c r="A350" s="80" t="s">
        <v>515</v>
      </c>
      <c r="B350" s="91" t="s">
        <v>516</v>
      </c>
      <c r="C350" s="28">
        <v>170</v>
      </c>
      <c r="D350" s="15"/>
      <c r="E350" s="15"/>
      <c r="F350" s="79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</row>
    <row r="351" spans="1:22" s="56" customFormat="1" x14ac:dyDescent="0.2">
      <c r="A351" s="80" t="s">
        <v>517</v>
      </c>
      <c r="B351" s="91" t="s">
        <v>518</v>
      </c>
      <c r="C351" s="28">
        <v>400</v>
      </c>
      <c r="D351" s="15"/>
      <c r="E351" s="15"/>
      <c r="F351" s="79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</row>
    <row r="352" spans="1:22" s="56" customFormat="1" x14ac:dyDescent="0.2">
      <c r="A352" s="80" t="s">
        <v>519</v>
      </c>
      <c r="B352" s="91" t="s">
        <v>520</v>
      </c>
      <c r="C352" s="28">
        <v>340</v>
      </c>
      <c r="D352" s="15"/>
      <c r="E352" s="15"/>
      <c r="F352" s="79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</row>
    <row r="353" spans="1:22" s="56" customFormat="1" x14ac:dyDescent="0.2">
      <c r="A353" s="80" t="s">
        <v>521</v>
      </c>
      <c r="B353" s="91" t="s">
        <v>522</v>
      </c>
      <c r="C353" s="28">
        <v>3000</v>
      </c>
      <c r="D353" s="15"/>
      <c r="E353" s="15"/>
      <c r="F353" s="79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</row>
    <row r="354" spans="1:22" s="56" customFormat="1" x14ac:dyDescent="0.2">
      <c r="A354" s="80" t="s">
        <v>523</v>
      </c>
      <c r="B354" s="91" t="s">
        <v>524</v>
      </c>
      <c r="C354" s="28">
        <v>2200</v>
      </c>
      <c r="D354" s="15"/>
      <c r="E354" s="15"/>
      <c r="F354" s="79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</row>
    <row r="355" spans="1:22" s="56" customFormat="1" x14ac:dyDescent="0.2">
      <c r="A355" s="80" t="s">
        <v>525</v>
      </c>
      <c r="B355" s="91" t="s">
        <v>526</v>
      </c>
      <c r="C355" s="28">
        <v>150</v>
      </c>
      <c r="D355" s="15"/>
      <c r="E355" s="15"/>
      <c r="F355" s="79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</row>
    <row r="356" spans="1:22" s="56" customFormat="1" x14ac:dyDescent="0.2">
      <c r="A356" s="80" t="s">
        <v>527</v>
      </c>
      <c r="B356" s="91" t="s">
        <v>528</v>
      </c>
      <c r="C356" s="28">
        <v>250</v>
      </c>
      <c r="D356" s="15"/>
      <c r="E356" s="15"/>
      <c r="F356" s="79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</row>
    <row r="357" spans="1:22" s="56" customFormat="1" x14ac:dyDescent="0.2">
      <c r="A357" s="80" t="s">
        <v>529</v>
      </c>
      <c r="B357" s="91" t="s">
        <v>530</v>
      </c>
      <c r="C357" s="28">
        <v>250</v>
      </c>
      <c r="D357" s="15"/>
      <c r="E357" s="15"/>
      <c r="F357" s="79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</row>
    <row r="358" spans="1:22" s="56" customFormat="1" x14ac:dyDescent="0.2">
      <c r="A358" s="80" t="s">
        <v>531</v>
      </c>
      <c r="B358" s="91" t="s">
        <v>532</v>
      </c>
      <c r="C358" s="28">
        <v>160</v>
      </c>
      <c r="D358" s="15"/>
      <c r="E358" s="15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</row>
    <row r="359" spans="1:22" s="56" customFormat="1" x14ac:dyDescent="0.2">
      <c r="A359" s="80" t="s">
        <v>533</v>
      </c>
      <c r="B359" s="91" t="s">
        <v>534</v>
      </c>
      <c r="C359" s="28">
        <v>160</v>
      </c>
      <c r="D359" s="15"/>
      <c r="E359" s="15"/>
      <c r="F359" s="129"/>
      <c r="G359" s="34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</row>
    <row r="360" spans="1:22" s="56" customFormat="1" x14ac:dyDescent="0.2">
      <c r="A360" s="80" t="s">
        <v>535</v>
      </c>
      <c r="B360" s="91" t="s">
        <v>536</v>
      </c>
      <c r="C360" s="28">
        <v>200</v>
      </c>
      <c r="D360" s="15"/>
      <c r="E360" s="15"/>
      <c r="F360" s="129"/>
      <c r="G360" s="34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</row>
    <row r="361" spans="1:22" s="56" customFormat="1" x14ac:dyDescent="0.2">
      <c r="A361" s="80" t="s">
        <v>537</v>
      </c>
      <c r="B361" s="91" t="s">
        <v>538</v>
      </c>
      <c r="C361" s="28">
        <v>180</v>
      </c>
      <c r="D361" s="15"/>
      <c r="E361" s="15"/>
      <c r="F361" s="129"/>
      <c r="G361" s="34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</row>
    <row r="362" spans="1:22" s="56" customFormat="1" x14ac:dyDescent="0.2">
      <c r="A362" s="80" t="s">
        <v>539</v>
      </c>
      <c r="B362" s="91" t="s">
        <v>540</v>
      </c>
      <c r="C362" s="28">
        <v>255</v>
      </c>
      <c r="D362" s="15"/>
      <c r="E362" s="15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</row>
    <row r="363" spans="1:22" s="56" customFormat="1" x14ac:dyDescent="0.2">
      <c r="A363" s="80" t="s">
        <v>541</v>
      </c>
      <c r="B363" s="91" t="s">
        <v>542</v>
      </c>
      <c r="C363" s="28">
        <v>245</v>
      </c>
      <c r="D363" s="15"/>
      <c r="E363" s="15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</row>
    <row r="364" spans="1:22" s="56" customFormat="1" x14ac:dyDescent="0.2">
      <c r="A364" s="80" t="s">
        <v>543</v>
      </c>
      <c r="B364" s="91" t="s">
        <v>544</v>
      </c>
      <c r="C364" s="28">
        <v>160</v>
      </c>
      <c r="D364" s="15"/>
      <c r="E364" s="15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</row>
    <row r="365" spans="1:22" x14ac:dyDescent="0.2">
      <c r="A365" s="80" t="s">
        <v>545</v>
      </c>
      <c r="B365" s="91" t="s">
        <v>546</v>
      </c>
      <c r="C365" s="28">
        <v>300</v>
      </c>
      <c r="E365" s="15"/>
      <c r="F365" s="16"/>
    </row>
    <row r="366" spans="1:22" x14ac:dyDescent="0.2">
      <c r="A366" s="80" t="s">
        <v>547</v>
      </c>
      <c r="B366" s="91" t="s">
        <v>548</v>
      </c>
      <c r="C366" s="28">
        <v>310</v>
      </c>
      <c r="E366" s="15"/>
    </row>
    <row r="367" spans="1:22" x14ac:dyDescent="0.2">
      <c r="A367" s="80" t="s">
        <v>549</v>
      </c>
      <c r="B367" s="91" t="s">
        <v>550</v>
      </c>
      <c r="C367" s="28">
        <v>650</v>
      </c>
      <c r="E367" s="15"/>
      <c r="F367" s="79"/>
    </row>
    <row r="368" spans="1:22" x14ac:dyDescent="0.2">
      <c r="A368" s="80" t="s">
        <v>551</v>
      </c>
      <c r="B368" s="91" t="s">
        <v>552</v>
      </c>
      <c r="C368" s="28">
        <v>320</v>
      </c>
      <c r="E368" s="15"/>
      <c r="F368" s="79"/>
    </row>
    <row r="369" spans="1:6" x14ac:dyDescent="0.2">
      <c r="A369" s="80" t="s">
        <v>553</v>
      </c>
      <c r="B369" s="91" t="s">
        <v>554</v>
      </c>
      <c r="C369" s="28">
        <v>365</v>
      </c>
      <c r="E369" s="15"/>
      <c r="F369" s="79"/>
    </row>
    <row r="370" spans="1:6" x14ac:dyDescent="0.2">
      <c r="A370" s="80" t="s">
        <v>555</v>
      </c>
      <c r="B370" s="91" t="s">
        <v>556</v>
      </c>
      <c r="C370" s="28">
        <v>850</v>
      </c>
      <c r="E370" s="15"/>
      <c r="F370" s="79"/>
    </row>
    <row r="371" spans="1:6" x14ac:dyDescent="0.2">
      <c r="A371" s="80" t="s">
        <v>557</v>
      </c>
      <c r="B371" s="91" t="s">
        <v>558</v>
      </c>
      <c r="C371" s="28">
        <v>660</v>
      </c>
      <c r="E371" s="15"/>
      <c r="F371" s="79"/>
    </row>
    <row r="372" spans="1:6" x14ac:dyDescent="0.2">
      <c r="A372" s="80" t="s">
        <v>559</v>
      </c>
      <c r="B372" s="91" t="s">
        <v>560</v>
      </c>
      <c r="C372" s="28">
        <v>770</v>
      </c>
      <c r="E372" s="15"/>
      <c r="F372" s="79"/>
    </row>
    <row r="373" spans="1:6" x14ac:dyDescent="0.2">
      <c r="A373" s="80" t="s">
        <v>561</v>
      </c>
      <c r="B373" s="414" t="s">
        <v>562</v>
      </c>
      <c r="C373" s="480">
        <v>7650</v>
      </c>
      <c r="E373" s="15"/>
      <c r="F373" s="79"/>
    </row>
    <row r="374" spans="1:6" x14ac:dyDescent="0.2">
      <c r="A374" s="131"/>
      <c r="B374" s="481" t="s">
        <v>565</v>
      </c>
      <c r="C374" s="482"/>
      <c r="E374" s="15"/>
      <c r="F374" s="79"/>
    </row>
    <row r="375" spans="1:6" x14ac:dyDescent="0.2">
      <c r="A375" s="80" t="s">
        <v>568</v>
      </c>
      <c r="B375" s="414" t="s">
        <v>569</v>
      </c>
      <c r="C375" s="483">
        <v>3000</v>
      </c>
      <c r="E375" s="15"/>
      <c r="F375" s="79"/>
    </row>
    <row r="376" spans="1:6" x14ac:dyDescent="0.2">
      <c r="A376" s="80" t="s">
        <v>570</v>
      </c>
      <c r="B376" s="414" t="s">
        <v>571</v>
      </c>
      <c r="C376" s="483">
        <v>580</v>
      </c>
      <c r="E376" s="15"/>
      <c r="F376" s="79"/>
    </row>
    <row r="377" spans="1:6" x14ac:dyDescent="0.2">
      <c r="A377" s="80" t="s">
        <v>572</v>
      </c>
      <c r="B377" s="414" t="s">
        <v>573</v>
      </c>
      <c r="C377" s="483">
        <v>720</v>
      </c>
      <c r="E377" s="15"/>
      <c r="F377" s="79"/>
    </row>
    <row r="378" spans="1:6" x14ac:dyDescent="0.2">
      <c r="A378" s="80" t="s">
        <v>574</v>
      </c>
      <c r="B378" s="414" t="s">
        <v>575</v>
      </c>
      <c r="C378" s="483">
        <v>740</v>
      </c>
      <c r="E378" s="15"/>
      <c r="F378" s="79"/>
    </row>
    <row r="379" spans="1:6" x14ac:dyDescent="0.2">
      <c r="A379" s="80" t="s">
        <v>576</v>
      </c>
      <c r="B379" s="414" t="s">
        <v>577</v>
      </c>
      <c r="C379" s="483">
        <v>1100</v>
      </c>
      <c r="E379" s="15"/>
      <c r="F379" s="79"/>
    </row>
    <row r="380" spans="1:6" x14ac:dyDescent="0.2">
      <c r="A380" s="80" t="s">
        <v>578</v>
      </c>
      <c r="B380" s="414" t="s">
        <v>579</v>
      </c>
      <c r="C380" s="483">
        <v>730</v>
      </c>
      <c r="E380" s="15"/>
      <c r="F380" s="79"/>
    </row>
    <row r="381" spans="1:6" x14ac:dyDescent="0.2">
      <c r="A381" s="80" t="s">
        <v>580</v>
      </c>
      <c r="B381" s="414" t="s">
        <v>581</v>
      </c>
      <c r="C381" s="483">
        <v>600</v>
      </c>
      <c r="E381" s="15"/>
      <c r="F381" s="79"/>
    </row>
    <row r="382" spans="1:6" x14ac:dyDescent="0.2">
      <c r="A382" s="80" t="s">
        <v>582</v>
      </c>
      <c r="B382" s="414" t="s">
        <v>583</v>
      </c>
      <c r="C382" s="483">
        <v>530</v>
      </c>
      <c r="E382" s="15"/>
      <c r="F382" s="79"/>
    </row>
    <row r="383" spans="1:6" x14ac:dyDescent="0.2">
      <c r="A383" s="80" t="s">
        <v>584</v>
      </c>
      <c r="B383" s="414" t="s">
        <v>585</v>
      </c>
      <c r="C383" s="483">
        <v>640</v>
      </c>
      <c r="D383" s="127"/>
      <c r="E383" s="15"/>
      <c r="F383" s="79"/>
    </row>
    <row r="384" spans="1:6" x14ac:dyDescent="0.2">
      <c r="A384" s="80" t="s">
        <v>586</v>
      </c>
      <c r="B384" s="414" t="s">
        <v>587</v>
      </c>
      <c r="C384" s="483">
        <v>550</v>
      </c>
      <c r="D384" s="127"/>
      <c r="E384" s="15"/>
      <c r="F384" s="79"/>
    </row>
    <row r="385" spans="1:7" x14ac:dyDescent="0.2">
      <c r="A385" s="80" t="s">
        <v>588</v>
      </c>
      <c r="B385" s="414" t="s">
        <v>589</v>
      </c>
      <c r="C385" s="483">
        <v>380</v>
      </c>
      <c r="D385" s="127"/>
      <c r="E385" s="15"/>
      <c r="F385" s="34"/>
      <c r="G385" s="130"/>
    </row>
    <row r="386" spans="1:7" s="72" customFormat="1" x14ac:dyDescent="0.2">
      <c r="A386" s="80" t="s">
        <v>590</v>
      </c>
      <c r="B386" s="414" t="s">
        <v>591</v>
      </c>
      <c r="C386" s="483">
        <v>690</v>
      </c>
      <c r="D386" s="132"/>
    </row>
    <row r="387" spans="1:7" s="72" customFormat="1" x14ac:dyDescent="0.2">
      <c r="A387" s="80" t="s">
        <v>592</v>
      </c>
      <c r="B387" s="414" t="s">
        <v>593</v>
      </c>
      <c r="C387" s="483">
        <v>560</v>
      </c>
      <c r="D387" s="15"/>
      <c r="E387" s="81"/>
      <c r="F387" s="79"/>
    </row>
    <row r="388" spans="1:7" s="72" customFormat="1" x14ac:dyDescent="0.2">
      <c r="A388" s="80" t="s">
        <v>594</v>
      </c>
      <c r="B388" s="414" t="s">
        <v>595</v>
      </c>
      <c r="C388" s="483">
        <v>700</v>
      </c>
      <c r="D388" s="15"/>
      <c r="E388" s="15"/>
      <c r="F388" s="79"/>
    </row>
    <row r="389" spans="1:7" s="72" customFormat="1" x14ac:dyDescent="0.2">
      <c r="A389" s="80" t="s">
        <v>596</v>
      </c>
      <c r="B389" s="414" t="s">
        <v>597</v>
      </c>
      <c r="C389" s="483">
        <v>530</v>
      </c>
      <c r="D389" s="15"/>
      <c r="E389" s="15"/>
      <c r="F389" s="79"/>
    </row>
    <row r="390" spans="1:7" s="72" customFormat="1" x14ac:dyDescent="0.2">
      <c r="A390" s="80" t="s">
        <v>598</v>
      </c>
      <c r="B390" s="414" t="s">
        <v>599</v>
      </c>
      <c r="C390" s="483">
        <v>650</v>
      </c>
      <c r="D390" s="15"/>
      <c r="E390" s="15"/>
      <c r="F390" s="79"/>
    </row>
    <row r="391" spans="1:7" s="72" customFormat="1" x14ac:dyDescent="0.2">
      <c r="A391" s="80" t="s">
        <v>600</v>
      </c>
      <c r="B391" s="414" t="s">
        <v>601</v>
      </c>
      <c r="C391" s="483">
        <v>550</v>
      </c>
      <c r="D391" s="15"/>
      <c r="E391" s="15"/>
      <c r="F391" s="79"/>
    </row>
    <row r="392" spans="1:7" s="72" customFormat="1" x14ac:dyDescent="0.2">
      <c r="A392" s="80" t="s">
        <v>602</v>
      </c>
      <c r="B392" s="414" t="s">
        <v>603</v>
      </c>
      <c r="C392" s="483">
        <v>420</v>
      </c>
      <c r="D392" s="15"/>
      <c r="E392" s="15"/>
      <c r="F392" s="79"/>
    </row>
    <row r="393" spans="1:7" s="72" customFormat="1" x14ac:dyDescent="0.2">
      <c r="A393" s="80" t="s">
        <v>604</v>
      </c>
      <c r="B393" s="414" t="s">
        <v>605</v>
      </c>
      <c r="C393" s="483">
        <v>460</v>
      </c>
      <c r="D393" s="15"/>
      <c r="E393" s="15"/>
      <c r="F393" s="79"/>
    </row>
    <row r="394" spans="1:7" s="72" customFormat="1" x14ac:dyDescent="0.2">
      <c r="A394" s="80" t="s">
        <v>606</v>
      </c>
      <c r="B394" s="414" t="s">
        <v>607</v>
      </c>
      <c r="C394" s="483">
        <v>1450</v>
      </c>
      <c r="D394" s="15"/>
      <c r="E394" s="15"/>
      <c r="F394" s="79"/>
    </row>
    <row r="395" spans="1:7" s="72" customFormat="1" x14ac:dyDescent="0.2">
      <c r="A395" s="80" t="s">
        <v>608</v>
      </c>
      <c r="B395" s="414" t="s">
        <v>609</v>
      </c>
      <c r="C395" s="483">
        <v>390</v>
      </c>
      <c r="D395" s="15"/>
      <c r="E395" s="15"/>
      <c r="F395" s="79"/>
    </row>
    <row r="396" spans="1:7" s="72" customFormat="1" x14ac:dyDescent="0.2">
      <c r="A396" s="80" t="s">
        <v>610</v>
      </c>
      <c r="B396" s="414" t="s">
        <v>611</v>
      </c>
      <c r="C396" s="483">
        <v>430</v>
      </c>
      <c r="D396" s="15"/>
      <c r="E396" s="15"/>
      <c r="F396" s="79"/>
    </row>
    <row r="397" spans="1:7" s="72" customFormat="1" x14ac:dyDescent="0.2">
      <c r="A397" s="80" t="s">
        <v>612</v>
      </c>
      <c r="B397" s="414" t="s">
        <v>613</v>
      </c>
      <c r="C397" s="483">
        <v>570</v>
      </c>
      <c r="D397" s="15"/>
      <c r="E397" s="15"/>
      <c r="F397" s="79"/>
    </row>
    <row r="398" spans="1:7" s="72" customFormat="1" x14ac:dyDescent="0.2">
      <c r="A398" s="80" t="s">
        <v>614</v>
      </c>
      <c r="B398" s="414" t="s">
        <v>615</v>
      </c>
      <c r="C398" s="483">
        <v>610</v>
      </c>
      <c r="D398" s="15"/>
      <c r="E398" s="15"/>
      <c r="F398" s="79"/>
    </row>
    <row r="399" spans="1:7" s="72" customFormat="1" x14ac:dyDescent="0.2">
      <c r="A399" s="80" t="s">
        <v>616</v>
      </c>
      <c r="B399" s="414" t="s">
        <v>617</v>
      </c>
      <c r="C399" s="483">
        <v>520</v>
      </c>
      <c r="D399" s="15"/>
      <c r="E399" s="15"/>
      <c r="F399" s="79"/>
    </row>
    <row r="400" spans="1:7" s="72" customFormat="1" x14ac:dyDescent="0.2">
      <c r="A400" s="80" t="s">
        <v>1990</v>
      </c>
      <c r="B400" s="414" t="s">
        <v>618</v>
      </c>
      <c r="C400" s="483">
        <v>580</v>
      </c>
      <c r="D400" s="15"/>
      <c r="E400" s="15"/>
      <c r="F400" s="79"/>
    </row>
    <row r="401" spans="1:7" s="72" customFormat="1" x14ac:dyDescent="0.2">
      <c r="A401" s="80" t="s">
        <v>621</v>
      </c>
      <c r="B401" s="414" t="s">
        <v>622</v>
      </c>
      <c r="C401" s="483">
        <v>1250</v>
      </c>
      <c r="D401" s="15"/>
      <c r="E401" s="15"/>
      <c r="F401" s="79"/>
    </row>
    <row r="402" spans="1:7" s="72" customFormat="1" x14ac:dyDescent="0.2">
      <c r="A402" s="80" t="s">
        <v>627</v>
      </c>
      <c r="B402" s="414" t="s">
        <v>628</v>
      </c>
      <c r="C402" s="92">
        <v>720</v>
      </c>
      <c r="D402" s="15"/>
      <c r="E402" s="15"/>
      <c r="F402" s="79"/>
    </row>
    <row r="403" spans="1:7" s="72" customFormat="1" x14ac:dyDescent="0.2">
      <c r="A403" s="80" t="s">
        <v>629</v>
      </c>
      <c r="B403" s="414" t="s">
        <v>630</v>
      </c>
      <c r="C403" s="92">
        <v>550</v>
      </c>
      <c r="D403" s="15"/>
      <c r="E403" s="15"/>
      <c r="F403" s="79"/>
    </row>
    <row r="404" spans="1:7" s="72" customFormat="1" x14ac:dyDescent="0.2">
      <c r="A404" s="121"/>
      <c r="B404" s="453" t="s">
        <v>639</v>
      </c>
      <c r="C404" s="454"/>
      <c r="D404" s="15"/>
      <c r="E404" s="15"/>
      <c r="F404" s="79"/>
    </row>
    <row r="405" spans="1:7" s="72" customFormat="1" ht="13.5" thickBot="1" x14ac:dyDescent="0.25">
      <c r="A405" s="86" t="s">
        <v>640</v>
      </c>
      <c r="B405" s="39" t="s">
        <v>641</v>
      </c>
      <c r="C405" s="134">
        <v>2400</v>
      </c>
      <c r="D405" s="15"/>
      <c r="E405" s="15"/>
      <c r="F405" s="79"/>
    </row>
    <row r="406" spans="1:7" x14ac:dyDescent="0.2">
      <c r="A406" s="1"/>
      <c r="B406" s="1"/>
      <c r="C406" s="2"/>
    </row>
    <row r="407" spans="1:7" s="3" customFormat="1" hidden="1" outlineLevel="1" x14ac:dyDescent="0.2">
      <c r="A407" s="1"/>
      <c r="B407" s="1"/>
      <c r="C407" s="5" t="s">
        <v>1</v>
      </c>
      <c r="D407" s="1"/>
      <c r="F407" s="4"/>
      <c r="G407" s="1"/>
    </row>
    <row r="408" spans="1:7" s="3" customFormat="1" hidden="1" outlineLevel="1" x14ac:dyDescent="0.2">
      <c r="A408" s="1"/>
      <c r="B408" s="1"/>
      <c r="C408" s="5" t="s">
        <v>340</v>
      </c>
      <c r="D408" s="1"/>
      <c r="F408" s="4"/>
      <c r="G408" s="1"/>
    </row>
    <row r="409" spans="1:7" s="3" customFormat="1" hidden="1" outlineLevel="1" x14ac:dyDescent="0.2">
      <c r="A409" s="14"/>
      <c r="B409" s="72"/>
      <c r="C409" s="6"/>
      <c r="D409" s="1"/>
      <c r="F409" s="4"/>
      <c r="G409" s="1"/>
    </row>
    <row r="410" spans="1:7" hidden="1" outlineLevel="1" x14ac:dyDescent="0.2">
      <c r="C410" s="6"/>
    </row>
    <row r="411" spans="1:7" hidden="1" outlineLevel="1" x14ac:dyDescent="0.2">
      <c r="C411" s="12" t="s">
        <v>3</v>
      </c>
    </row>
    <row r="412" spans="1:7" hidden="1" outlineLevel="1" x14ac:dyDescent="0.2">
      <c r="C412" s="12" t="s">
        <v>4</v>
      </c>
    </row>
    <row r="413" spans="1:7" hidden="1" outlineLevel="1" x14ac:dyDescent="0.2">
      <c r="C413" s="12" t="s">
        <v>5</v>
      </c>
    </row>
    <row r="414" spans="1:7" hidden="1" outlineLevel="1" x14ac:dyDescent="0.2">
      <c r="C414" s="12" t="s">
        <v>6</v>
      </c>
    </row>
    <row r="415" spans="1:7" hidden="1" outlineLevel="1" x14ac:dyDescent="0.2">
      <c r="C415" s="12"/>
    </row>
    <row r="416" spans="1:7" hidden="1" outlineLevel="1" x14ac:dyDescent="0.2">
      <c r="A416" s="3"/>
      <c r="B416" s="430" t="s">
        <v>116</v>
      </c>
      <c r="C416" s="430"/>
    </row>
    <row r="417" spans="1:7" s="3" customFormat="1" hidden="1" outlineLevel="1" x14ac:dyDescent="0.2">
      <c r="A417" s="10"/>
      <c r="B417" s="433" t="s">
        <v>341</v>
      </c>
      <c r="C417" s="433"/>
      <c r="D417" s="13"/>
      <c r="E417" s="13"/>
      <c r="F417" s="4"/>
      <c r="G417" s="1"/>
    </row>
    <row r="418" spans="1:7" s="10" customFormat="1" hidden="1" outlineLevel="1" x14ac:dyDescent="0.2">
      <c r="B418" s="44"/>
      <c r="C418" s="44"/>
      <c r="D418" s="9"/>
    </row>
    <row r="419" spans="1:7" s="10" customFormat="1" ht="13.5" collapsed="1" thickBot="1" x14ac:dyDescent="0.25">
      <c r="A419" s="16"/>
      <c r="B419" s="456" t="s">
        <v>643</v>
      </c>
      <c r="C419" s="456"/>
      <c r="D419" s="9"/>
      <c r="G419" s="120"/>
    </row>
    <row r="420" spans="1:7" x14ac:dyDescent="0.2">
      <c r="A420" s="18"/>
      <c r="B420" s="19" t="s">
        <v>117</v>
      </c>
      <c r="C420" s="20" t="s">
        <v>12</v>
      </c>
      <c r="D420" s="135"/>
      <c r="E420" s="135"/>
      <c r="G420" s="17"/>
    </row>
    <row r="421" spans="1:7" s="76" customFormat="1" x14ac:dyDescent="0.2">
      <c r="A421" s="27" t="s">
        <v>644</v>
      </c>
      <c r="B421" s="414" t="s">
        <v>645</v>
      </c>
      <c r="C421" s="28">
        <v>1900</v>
      </c>
      <c r="D421" s="136"/>
      <c r="E421" s="136"/>
      <c r="G421" s="24"/>
    </row>
    <row r="422" spans="1:7" x14ac:dyDescent="0.2">
      <c r="A422" s="138" t="s">
        <v>646</v>
      </c>
      <c r="B422" s="415" t="s">
        <v>647</v>
      </c>
      <c r="C422" s="28">
        <v>3200</v>
      </c>
      <c r="D422" s="11"/>
      <c r="E422" s="10"/>
      <c r="F422" s="137"/>
      <c r="G422" s="122"/>
    </row>
    <row r="423" spans="1:7" ht="25.5" x14ac:dyDescent="0.2">
      <c r="A423" s="27" t="s">
        <v>648</v>
      </c>
      <c r="B423" s="414" t="s">
        <v>649</v>
      </c>
      <c r="C423" s="28">
        <v>1300</v>
      </c>
      <c r="D423" s="11"/>
      <c r="E423" s="10"/>
      <c r="F423" s="137"/>
      <c r="G423" s="137"/>
    </row>
    <row r="424" spans="1:7" x14ac:dyDescent="0.2">
      <c r="A424" s="27" t="s">
        <v>650</v>
      </c>
      <c r="B424" s="414" t="s">
        <v>651</v>
      </c>
      <c r="C424" s="28">
        <v>2400</v>
      </c>
      <c r="D424" s="11"/>
      <c r="E424" s="10"/>
      <c r="F424" s="137"/>
      <c r="G424" s="137"/>
    </row>
    <row r="425" spans="1:7" ht="25.5" x14ac:dyDescent="0.2">
      <c r="A425" s="138" t="s">
        <v>652</v>
      </c>
      <c r="B425" s="415" t="s">
        <v>653</v>
      </c>
      <c r="C425" s="28">
        <v>550</v>
      </c>
      <c r="D425" s="11"/>
      <c r="E425" s="10"/>
      <c r="F425" s="137"/>
      <c r="G425" s="137"/>
    </row>
    <row r="426" spans="1:7" x14ac:dyDescent="0.2">
      <c r="A426" s="138" t="s">
        <v>654</v>
      </c>
      <c r="B426" s="415" t="s">
        <v>655</v>
      </c>
      <c r="C426" s="28">
        <v>550</v>
      </c>
      <c r="D426" s="11"/>
      <c r="E426" s="10"/>
      <c r="F426" s="137"/>
      <c r="G426" s="137"/>
    </row>
    <row r="427" spans="1:7" x14ac:dyDescent="0.2">
      <c r="A427" s="138" t="s">
        <v>656</v>
      </c>
      <c r="B427" s="415" t="s">
        <v>657</v>
      </c>
      <c r="C427" s="28">
        <v>1200</v>
      </c>
      <c r="D427" s="11"/>
      <c r="E427" s="10"/>
      <c r="F427" s="137"/>
      <c r="G427" s="137"/>
    </row>
    <row r="428" spans="1:7" s="31" customFormat="1" x14ac:dyDescent="0.2">
      <c r="A428" s="27" t="s">
        <v>658</v>
      </c>
      <c r="B428" s="414" t="s">
        <v>659</v>
      </c>
      <c r="C428" s="28">
        <v>2100</v>
      </c>
      <c r="D428" s="11"/>
      <c r="E428" s="10"/>
      <c r="F428" s="137"/>
      <c r="G428" s="137"/>
    </row>
    <row r="429" spans="1:7" x14ac:dyDescent="0.2">
      <c r="A429" s="27" t="s">
        <v>660</v>
      </c>
      <c r="B429" s="414" t="s">
        <v>661</v>
      </c>
      <c r="C429" s="28">
        <v>900</v>
      </c>
      <c r="D429" s="11"/>
      <c r="E429" s="10"/>
      <c r="F429" s="137"/>
      <c r="G429" s="137"/>
    </row>
    <row r="430" spans="1:7" x14ac:dyDescent="0.2">
      <c r="A430" s="27" t="s">
        <v>662</v>
      </c>
      <c r="B430" s="414" t="s">
        <v>663</v>
      </c>
      <c r="C430" s="28">
        <v>650</v>
      </c>
      <c r="D430" s="11"/>
      <c r="E430" s="10"/>
      <c r="F430" s="137"/>
      <c r="G430" s="137"/>
    </row>
    <row r="431" spans="1:7" x14ac:dyDescent="0.2">
      <c r="A431" s="27" t="s">
        <v>664</v>
      </c>
      <c r="B431" s="414" t="s">
        <v>665</v>
      </c>
      <c r="C431" s="28">
        <v>1300</v>
      </c>
      <c r="D431" s="11"/>
      <c r="E431" s="10"/>
      <c r="F431" s="137"/>
      <c r="G431" s="137"/>
    </row>
    <row r="432" spans="1:7" x14ac:dyDescent="0.2">
      <c r="A432" s="27" t="s">
        <v>666</v>
      </c>
      <c r="B432" s="414" t="s">
        <v>667</v>
      </c>
      <c r="C432" s="28">
        <v>900</v>
      </c>
      <c r="D432" s="11"/>
      <c r="E432" s="139"/>
      <c r="F432" s="137"/>
      <c r="G432" s="137"/>
    </row>
    <row r="433" spans="1:7" x14ac:dyDescent="0.2">
      <c r="A433" s="27" t="s">
        <v>668</v>
      </c>
      <c r="B433" s="414" t="s">
        <v>669</v>
      </c>
      <c r="C433" s="28">
        <v>730</v>
      </c>
      <c r="D433" s="11"/>
      <c r="E433" s="10"/>
      <c r="F433" s="137"/>
      <c r="G433" s="137"/>
    </row>
    <row r="434" spans="1:7" x14ac:dyDescent="0.2">
      <c r="A434" s="27" t="s">
        <v>670</v>
      </c>
      <c r="B434" s="414" t="s">
        <v>671</v>
      </c>
      <c r="C434" s="28">
        <v>1150</v>
      </c>
      <c r="D434" s="11"/>
      <c r="E434" s="10"/>
      <c r="F434" s="137"/>
      <c r="G434" s="137"/>
    </row>
    <row r="435" spans="1:7" ht="25.5" x14ac:dyDescent="0.2">
      <c r="A435" s="27" t="s">
        <v>672</v>
      </c>
      <c r="B435" s="414" t="s">
        <v>673</v>
      </c>
      <c r="C435" s="28">
        <v>340</v>
      </c>
      <c r="D435" s="11"/>
      <c r="E435" s="10"/>
      <c r="F435" s="137"/>
      <c r="G435" s="137"/>
    </row>
    <row r="436" spans="1:7" x14ac:dyDescent="0.2">
      <c r="A436" s="27" t="s">
        <v>674</v>
      </c>
      <c r="B436" s="414" t="s">
        <v>675</v>
      </c>
      <c r="C436" s="28">
        <v>680</v>
      </c>
      <c r="D436" s="11"/>
      <c r="E436" s="10"/>
      <c r="F436" s="137"/>
      <c r="G436" s="137"/>
    </row>
    <row r="437" spans="1:7" x14ac:dyDescent="0.2">
      <c r="A437" s="27" t="s">
        <v>676</v>
      </c>
      <c r="B437" s="414" t="s">
        <v>677</v>
      </c>
      <c r="C437" s="28">
        <v>1200</v>
      </c>
      <c r="D437" s="11"/>
      <c r="E437" s="10"/>
      <c r="F437" s="137"/>
      <c r="G437" s="137"/>
    </row>
    <row r="438" spans="1:7" ht="25.5" x14ac:dyDescent="0.2">
      <c r="A438" s="27" t="s">
        <v>678</v>
      </c>
      <c r="B438" s="414" t="s">
        <v>679</v>
      </c>
      <c r="C438" s="28">
        <v>350</v>
      </c>
      <c r="D438" s="11"/>
      <c r="E438" s="10"/>
      <c r="F438" s="137"/>
      <c r="G438" s="137"/>
    </row>
    <row r="439" spans="1:7" s="31" customFormat="1" ht="25.5" x14ac:dyDescent="0.2">
      <c r="A439" s="27" t="s">
        <v>680</v>
      </c>
      <c r="B439" s="414" t="s">
        <v>681</v>
      </c>
      <c r="C439" s="28">
        <v>1250</v>
      </c>
      <c r="D439" s="11"/>
      <c r="E439" s="10"/>
      <c r="F439" s="137"/>
      <c r="G439" s="137"/>
    </row>
    <row r="440" spans="1:7" x14ac:dyDescent="0.2">
      <c r="A440" s="27" t="s">
        <v>682</v>
      </c>
      <c r="B440" s="414" t="s">
        <v>683</v>
      </c>
      <c r="C440" s="28">
        <v>1450</v>
      </c>
      <c r="D440" s="11"/>
      <c r="E440" s="10"/>
      <c r="F440" s="137"/>
      <c r="G440" s="137"/>
    </row>
    <row r="441" spans="1:7" x14ac:dyDescent="0.2">
      <c r="A441" s="27" t="s">
        <v>684</v>
      </c>
      <c r="B441" s="414" t="s">
        <v>685</v>
      </c>
      <c r="C441" s="28">
        <v>2000</v>
      </c>
      <c r="D441" s="11"/>
      <c r="E441" s="10"/>
      <c r="F441" s="137"/>
      <c r="G441" s="137"/>
    </row>
    <row r="442" spans="1:7" ht="25.5" x14ac:dyDescent="0.2">
      <c r="A442" s="27" t="s">
        <v>686</v>
      </c>
      <c r="B442" s="414" t="s">
        <v>687</v>
      </c>
      <c r="C442" s="28">
        <v>1450</v>
      </c>
      <c r="D442" s="11"/>
      <c r="E442" s="10"/>
      <c r="F442" s="137"/>
      <c r="G442" s="137"/>
    </row>
    <row r="443" spans="1:7" ht="25.5" x14ac:dyDescent="0.2">
      <c r="A443" s="138" t="s">
        <v>688</v>
      </c>
      <c r="B443" s="415" t="s">
        <v>689</v>
      </c>
      <c r="C443" s="28">
        <v>1400</v>
      </c>
      <c r="D443" s="11"/>
      <c r="E443" s="10"/>
      <c r="F443" s="137"/>
      <c r="G443" s="137"/>
    </row>
    <row r="444" spans="1:7" x14ac:dyDescent="0.2">
      <c r="A444" s="27" t="s">
        <v>690</v>
      </c>
      <c r="B444" s="414" t="s">
        <v>691</v>
      </c>
      <c r="C444" s="28">
        <v>1700</v>
      </c>
      <c r="D444" s="11"/>
      <c r="E444" s="10"/>
      <c r="F444" s="137"/>
      <c r="G444" s="137"/>
    </row>
    <row r="445" spans="1:7" x14ac:dyDescent="0.2">
      <c r="A445" s="27" t="s">
        <v>692</v>
      </c>
      <c r="B445" s="414" t="s">
        <v>693</v>
      </c>
      <c r="C445" s="28">
        <v>1700</v>
      </c>
      <c r="D445" s="11"/>
      <c r="E445" s="10"/>
      <c r="F445" s="137"/>
      <c r="G445" s="137"/>
    </row>
    <row r="446" spans="1:7" x14ac:dyDescent="0.2">
      <c r="A446" s="138" t="s">
        <v>694</v>
      </c>
      <c r="B446" s="415" t="s">
        <v>695</v>
      </c>
      <c r="C446" s="28">
        <v>900</v>
      </c>
      <c r="D446" s="11"/>
      <c r="E446" s="10"/>
      <c r="F446" s="137"/>
      <c r="G446" s="137"/>
    </row>
    <row r="447" spans="1:7" x14ac:dyDescent="0.2">
      <c r="A447" s="27" t="s">
        <v>696</v>
      </c>
      <c r="B447" s="414" t="s">
        <v>697</v>
      </c>
      <c r="C447" s="28">
        <v>850</v>
      </c>
      <c r="D447" s="11"/>
      <c r="E447" s="10"/>
      <c r="F447" s="137"/>
      <c r="G447" s="137"/>
    </row>
    <row r="448" spans="1:7" x14ac:dyDescent="0.2">
      <c r="A448" s="27" t="s">
        <v>698</v>
      </c>
      <c r="B448" s="414" t="s">
        <v>699</v>
      </c>
      <c r="C448" s="28">
        <v>900</v>
      </c>
      <c r="D448" s="11"/>
      <c r="E448" s="10"/>
      <c r="F448" s="137"/>
      <c r="G448" s="137"/>
    </row>
    <row r="449" spans="1:7" ht="25.5" x14ac:dyDescent="0.2">
      <c r="A449" s="27" t="s">
        <v>700</v>
      </c>
      <c r="B449" s="414" t="s">
        <v>701</v>
      </c>
      <c r="C449" s="28">
        <v>950</v>
      </c>
      <c r="D449" s="11"/>
      <c r="E449" s="10"/>
      <c r="F449" s="137"/>
      <c r="G449" s="140"/>
    </row>
    <row r="450" spans="1:7" ht="25.5" x14ac:dyDescent="0.2">
      <c r="A450" s="27" t="s">
        <v>702</v>
      </c>
      <c r="B450" s="414" t="s">
        <v>703</v>
      </c>
      <c r="C450" s="28">
        <v>950</v>
      </c>
      <c r="D450" s="11"/>
      <c r="F450" s="16"/>
    </row>
    <row r="451" spans="1:7" x14ac:dyDescent="0.2">
      <c r="A451" s="138" t="s">
        <v>704</v>
      </c>
      <c r="B451" s="415" t="s">
        <v>705</v>
      </c>
      <c r="C451" s="28">
        <v>1350</v>
      </c>
      <c r="D451" s="11"/>
      <c r="F451" s="16"/>
    </row>
    <row r="452" spans="1:7" x14ac:dyDescent="0.2">
      <c r="A452" s="138" t="s">
        <v>706</v>
      </c>
      <c r="B452" s="415" t="s">
        <v>707</v>
      </c>
      <c r="C452" s="28">
        <v>1350</v>
      </c>
      <c r="D452" s="11"/>
      <c r="E452" s="10"/>
      <c r="F452" s="137"/>
      <c r="G452" s="140"/>
    </row>
    <row r="453" spans="1:7" ht="25.5" x14ac:dyDescent="0.2">
      <c r="A453" s="141" t="s">
        <v>708</v>
      </c>
      <c r="B453" s="416" t="s">
        <v>709</v>
      </c>
      <c r="C453" s="417">
        <v>1350</v>
      </c>
      <c r="D453" s="11"/>
      <c r="E453" s="10"/>
      <c r="F453" s="137"/>
      <c r="G453" s="137"/>
    </row>
    <row r="454" spans="1:7" ht="13.5" thickBot="1" x14ac:dyDescent="0.25">
      <c r="A454" s="142" t="s">
        <v>710</v>
      </c>
      <c r="B454" s="143" t="s">
        <v>711</v>
      </c>
      <c r="C454" s="40">
        <v>1000</v>
      </c>
      <c r="D454" s="11"/>
      <c r="E454" s="10"/>
      <c r="F454" s="137"/>
      <c r="G454" s="137"/>
    </row>
    <row r="455" spans="1:7" x14ac:dyDescent="0.2">
      <c r="C455" s="9"/>
      <c r="D455" s="11"/>
      <c r="E455" s="10"/>
    </row>
    <row r="456" spans="1:7" x14ac:dyDescent="0.2">
      <c r="A456" s="1"/>
      <c r="B456" s="1"/>
      <c r="C456" s="2" t="s">
        <v>642</v>
      </c>
      <c r="F456" s="16"/>
    </row>
    <row r="457" spans="1:7" s="3" customFormat="1" hidden="1" outlineLevel="1" x14ac:dyDescent="0.2">
      <c r="A457" s="1"/>
      <c r="B457" s="1"/>
      <c r="C457" s="5" t="s">
        <v>1</v>
      </c>
      <c r="D457" s="1"/>
      <c r="F457" s="4"/>
      <c r="G457" s="1"/>
    </row>
    <row r="458" spans="1:7" s="3" customFormat="1" hidden="1" outlineLevel="1" x14ac:dyDescent="0.2">
      <c r="A458" s="1"/>
      <c r="B458" s="1"/>
      <c r="C458" s="5" t="s">
        <v>340</v>
      </c>
      <c r="D458" s="1"/>
      <c r="F458" s="4"/>
      <c r="G458" s="1"/>
    </row>
    <row r="459" spans="1:7" s="3" customFormat="1" hidden="1" outlineLevel="1" x14ac:dyDescent="0.2">
      <c r="A459" s="1"/>
      <c r="B459" s="1"/>
      <c r="C459" s="5"/>
      <c r="D459" s="1"/>
      <c r="F459" s="4"/>
      <c r="G459" s="1"/>
    </row>
    <row r="460" spans="1:7" s="3" customFormat="1" hidden="1" outlineLevel="1" x14ac:dyDescent="0.2">
      <c r="A460" s="14"/>
      <c r="B460" s="72"/>
      <c r="C460" s="6"/>
      <c r="D460" s="1"/>
      <c r="F460" s="4"/>
      <c r="G460" s="1"/>
    </row>
    <row r="461" spans="1:7" hidden="1" outlineLevel="1" x14ac:dyDescent="0.2">
      <c r="C461" s="12" t="s">
        <v>3</v>
      </c>
    </row>
    <row r="462" spans="1:7" hidden="1" outlineLevel="1" x14ac:dyDescent="0.2">
      <c r="C462" s="12" t="s">
        <v>4</v>
      </c>
    </row>
    <row r="463" spans="1:7" hidden="1" outlineLevel="1" x14ac:dyDescent="0.2">
      <c r="C463" s="12" t="s">
        <v>5</v>
      </c>
    </row>
    <row r="464" spans="1:7" hidden="1" outlineLevel="1" x14ac:dyDescent="0.2">
      <c r="C464" s="12" t="s">
        <v>6</v>
      </c>
    </row>
    <row r="465" spans="1:7" hidden="1" outlineLevel="1" x14ac:dyDescent="0.2">
      <c r="C465" s="12"/>
    </row>
    <row r="466" spans="1:7" hidden="1" outlineLevel="1" x14ac:dyDescent="0.2">
      <c r="A466" s="3"/>
      <c r="B466" s="430" t="s">
        <v>116</v>
      </c>
      <c r="C466" s="430"/>
    </row>
    <row r="467" spans="1:7" s="3" customFormat="1" hidden="1" outlineLevel="1" x14ac:dyDescent="0.2">
      <c r="A467" s="10"/>
      <c r="B467" s="433" t="s">
        <v>713</v>
      </c>
      <c r="C467" s="433"/>
      <c r="D467" s="13"/>
      <c r="E467" s="13"/>
      <c r="F467" s="4"/>
      <c r="G467" s="1"/>
    </row>
    <row r="468" spans="1:7" s="10" customFormat="1" hidden="1" outlineLevel="1" x14ac:dyDescent="0.2">
      <c r="B468" s="44"/>
      <c r="C468" s="44"/>
      <c r="D468" s="9"/>
    </row>
    <row r="469" spans="1:7" s="10" customFormat="1" ht="13.5" collapsed="1" thickBot="1" x14ac:dyDescent="0.25">
      <c r="A469" s="14"/>
      <c r="B469" s="457" t="s">
        <v>714</v>
      </c>
      <c r="C469" s="457"/>
      <c r="D469" s="9"/>
    </row>
    <row r="470" spans="1:7" x14ac:dyDescent="0.2">
      <c r="A470" s="74" t="s">
        <v>10</v>
      </c>
      <c r="B470" s="19" t="s">
        <v>117</v>
      </c>
      <c r="C470" s="20" t="s">
        <v>12</v>
      </c>
      <c r="G470" s="17"/>
    </row>
    <row r="471" spans="1:7" s="76" customFormat="1" ht="15" x14ac:dyDescent="0.2">
      <c r="A471" s="80" t="s">
        <v>715</v>
      </c>
      <c r="B471" s="359" t="s">
        <v>716</v>
      </c>
      <c r="C471" s="360">
        <v>540</v>
      </c>
      <c r="D471" s="21"/>
      <c r="G471" s="24"/>
    </row>
    <row r="472" spans="1:7" s="78" customFormat="1" ht="15" x14ac:dyDescent="0.2">
      <c r="A472" s="80" t="s">
        <v>717</v>
      </c>
      <c r="B472" s="359" t="s">
        <v>718</v>
      </c>
      <c r="C472" s="360">
        <v>540</v>
      </c>
      <c r="D472" s="15"/>
      <c r="E472" s="15"/>
      <c r="F472" s="16"/>
      <c r="G472" s="122"/>
    </row>
    <row r="473" spans="1:7" s="78" customFormat="1" ht="15" x14ac:dyDescent="0.2">
      <c r="A473" s="146" t="s">
        <v>719</v>
      </c>
      <c r="B473" s="359" t="s">
        <v>720</v>
      </c>
      <c r="C473" s="360">
        <v>480</v>
      </c>
      <c r="D473" s="15"/>
      <c r="E473" s="15"/>
      <c r="F473" s="16"/>
    </row>
    <row r="474" spans="1:7" s="78" customFormat="1" ht="15" x14ac:dyDescent="0.2">
      <c r="A474" s="146" t="s">
        <v>721</v>
      </c>
      <c r="B474" s="359" t="s">
        <v>722</v>
      </c>
      <c r="C474" s="360">
        <v>480</v>
      </c>
      <c r="D474" s="15"/>
      <c r="E474" s="15"/>
      <c r="F474" s="16"/>
    </row>
    <row r="475" spans="1:7" s="78" customFormat="1" ht="15" x14ac:dyDescent="0.2">
      <c r="A475" s="80" t="s">
        <v>723</v>
      </c>
      <c r="B475" s="359" t="s">
        <v>724</v>
      </c>
      <c r="C475" s="360">
        <v>480</v>
      </c>
      <c r="D475" s="15"/>
      <c r="E475" s="15"/>
      <c r="F475" s="16"/>
    </row>
    <row r="476" spans="1:7" s="78" customFormat="1" ht="15" x14ac:dyDescent="0.2">
      <c r="A476" s="80" t="s">
        <v>725</v>
      </c>
      <c r="B476" s="359" t="s">
        <v>726</v>
      </c>
      <c r="C476" s="360">
        <v>480</v>
      </c>
      <c r="D476" s="15"/>
      <c r="E476" s="15"/>
      <c r="F476" s="16"/>
    </row>
    <row r="477" spans="1:7" s="78" customFormat="1" ht="15" x14ac:dyDescent="0.2">
      <c r="A477" s="80" t="s">
        <v>727</v>
      </c>
      <c r="B477" s="359" t="s">
        <v>728</v>
      </c>
      <c r="C477" s="360">
        <v>480</v>
      </c>
      <c r="D477" s="15"/>
      <c r="E477" s="15"/>
      <c r="F477" s="16"/>
    </row>
    <row r="478" spans="1:7" s="78" customFormat="1" ht="15" x14ac:dyDescent="0.2">
      <c r="A478" s="80" t="s">
        <v>729</v>
      </c>
      <c r="B478" s="359" t="s">
        <v>730</v>
      </c>
      <c r="C478" s="360">
        <v>480</v>
      </c>
      <c r="D478" s="15"/>
      <c r="E478" s="15"/>
      <c r="F478" s="16"/>
    </row>
    <row r="479" spans="1:7" s="78" customFormat="1" ht="15" x14ac:dyDescent="0.2">
      <c r="A479" s="80" t="s">
        <v>731</v>
      </c>
      <c r="B479" s="359" t="s">
        <v>732</v>
      </c>
      <c r="C479" s="360">
        <v>480</v>
      </c>
      <c r="D479" s="15"/>
      <c r="E479" s="15"/>
      <c r="F479" s="16"/>
    </row>
    <row r="480" spans="1:7" s="78" customFormat="1" ht="15" x14ac:dyDescent="0.2">
      <c r="A480" s="123" t="s">
        <v>733</v>
      </c>
      <c r="B480" s="359" t="s">
        <v>734</v>
      </c>
      <c r="C480" s="360">
        <v>480</v>
      </c>
      <c r="D480" s="15"/>
      <c r="E480" s="15"/>
      <c r="F480" s="16"/>
    </row>
    <row r="481" spans="1:6" s="78" customFormat="1" ht="15" x14ac:dyDescent="0.2">
      <c r="A481" s="80" t="s">
        <v>735</v>
      </c>
      <c r="B481" s="359" t="s">
        <v>736</v>
      </c>
      <c r="C481" s="360">
        <v>480</v>
      </c>
      <c r="D481" s="15"/>
      <c r="E481" s="15"/>
      <c r="F481" s="16"/>
    </row>
    <row r="482" spans="1:6" s="78" customFormat="1" ht="15" x14ac:dyDescent="0.2">
      <c r="A482" s="80" t="s">
        <v>737</v>
      </c>
      <c r="B482" s="359" t="s">
        <v>738</v>
      </c>
      <c r="C482" s="360">
        <v>480</v>
      </c>
      <c r="D482" s="15"/>
      <c r="E482" s="15"/>
      <c r="F482" s="16"/>
    </row>
    <row r="483" spans="1:6" s="78" customFormat="1" ht="15" x14ac:dyDescent="0.2">
      <c r="A483" s="80" t="s">
        <v>739</v>
      </c>
      <c r="B483" s="359" t="s">
        <v>740</v>
      </c>
      <c r="C483" s="360">
        <v>480</v>
      </c>
      <c r="D483" s="15"/>
      <c r="E483" s="15"/>
      <c r="F483" s="16"/>
    </row>
    <row r="484" spans="1:6" s="78" customFormat="1" ht="15" x14ac:dyDescent="0.2">
      <c r="A484" s="80" t="s">
        <v>741</v>
      </c>
      <c r="B484" s="359" t="s">
        <v>742</v>
      </c>
      <c r="C484" s="360">
        <v>480</v>
      </c>
      <c r="D484" s="15"/>
      <c r="E484" s="15"/>
      <c r="F484" s="16"/>
    </row>
    <row r="485" spans="1:6" s="78" customFormat="1" ht="15" x14ac:dyDescent="0.2">
      <c r="A485" s="80" t="s">
        <v>743</v>
      </c>
      <c r="B485" s="359" t="s">
        <v>744</v>
      </c>
      <c r="C485" s="360">
        <v>480</v>
      </c>
      <c r="D485" s="15"/>
      <c r="E485" s="15"/>
      <c r="F485" s="16"/>
    </row>
    <row r="486" spans="1:6" s="78" customFormat="1" ht="15" x14ac:dyDescent="0.2">
      <c r="A486" s="80" t="s">
        <v>745</v>
      </c>
      <c r="B486" s="359" t="s">
        <v>746</v>
      </c>
      <c r="C486" s="360">
        <v>480</v>
      </c>
      <c r="D486" s="15"/>
      <c r="E486" s="15"/>
      <c r="F486" s="16"/>
    </row>
    <row r="487" spans="1:6" s="78" customFormat="1" ht="15" x14ac:dyDescent="0.2">
      <c r="A487" s="80" t="s">
        <v>747</v>
      </c>
      <c r="B487" s="359" t="s">
        <v>748</v>
      </c>
      <c r="C487" s="360">
        <v>480</v>
      </c>
      <c r="D487" s="15"/>
      <c r="E487" s="15"/>
      <c r="F487" s="16"/>
    </row>
    <row r="488" spans="1:6" s="78" customFormat="1" ht="15" x14ac:dyDescent="0.2">
      <c r="A488" s="80" t="s">
        <v>749</v>
      </c>
      <c r="B488" s="359" t="s">
        <v>750</v>
      </c>
      <c r="C488" s="360">
        <v>480</v>
      </c>
      <c r="D488" s="15"/>
      <c r="E488" s="15"/>
      <c r="F488" s="16"/>
    </row>
    <row r="489" spans="1:6" s="78" customFormat="1" ht="15" x14ac:dyDescent="0.2">
      <c r="A489" s="80" t="s">
        <v>751</v>
      </c>
      <c r="B489" s="359" t="s">
        <v>752</v>
      </c>
      <c r="C489" s="360">
        <v>480</v>
      </c>
      <c r="D489" s="15"/>
      <c r="E489" s="15"/>
      <c r="F489" s="16"/>
    </row>
    <row r="490" spans="1:6" s="78" customFormat="1" ht="15" x14ac:dyDescent="0.2">
      <c r="A490" s="80" t="s">
        <v>753</v>
      </c>
      <c r="B490" s="359" t="s">
        <v>754</v>
      </c>
      <c r="C490" s="360">
        <v>480</v>
      </c>
      <c r="D490" s="15"/>
      <c r="E490" s="15"/>
      <c r="F490" s="16"/>
    </row>
    <row r="491" spans="1:6" s="78" customFormat="1" ht="15" x14ac:dyDescent="0.2">
      <c r="A491" s="80" t="s">
        <v>755</v>
      </c>
      <c r="B491" s="359" t="s">
        <v>756</v>
      </c>
      <c r="C491" s="360">
        <v>480</v>
      </c>
      <c r="D491" s="15"/>
      <c r="E491" s="15"/>
      <c r="F491" s="16"/>
    </row>
    <row r="492" spans="1:6" s="78" customFormat="1" ht="15" x14ac:dyDescent="0.2">
      <c r="A492" s="80" t="s">
        <v>757</v>
      </c>
      <c r="B492" s="359" t="s">
        <v>758</v>
      </c>
      <c r="C492" s="360">
        <v>480</v>
      </c>
      <c r="D492" s="15"/>
      <c r="E492" s="15"/>
      <c r="F492" s="16"/>
    </row>
    <row r="493" spans="1:6" s="78" customFormat="1" ht="15" x14ac:dyDescent="0.2">
      <c r="A493" s="80" t="s">
        <v>759</v>
      </c>
      <c r="B493" s="359" t="s">
        <v>760</v>
      </c>
      <c r="C493" s="360">
        <v>480</v>
      </c>
      <c r="D493" s="15"/>
      <c r="E493" s="15"/>
      <c r="F493" s="16"/>
    </row>
    <row r="494" spans="1:6" s="78" customFormat="1" ht="15" x14ac:dyDescent="0.2">
      <c r="A494" s="80" t="s">
        <v>761</v>
      </c>
      <c r="B494" s="359" t="s">
        <v>762</v>
      </c>
      <c r="C494" s="360">
        <v>480</v>
      </c>
      <c r="D494" s="15"/>
      <c r="E494" s="15"/>
      <c r="F494" s="16"/>
    </row>
    <row r="495" spans="1:6" s="78" customFormat="1" ht="15" x14ac:dyDescent="0.2">
      <c r="A495" s="80" t="s">
        <v>763</v>
      </c>
      <c r="B495" s="359" t="s">
        <v>764</v>
      </c>
      <c r="C495" s="360">
        <v>480</v>
      </c>
      <c r="D495" s="15"/>
      <c r="E495" s="15"/>
      <c r="F495" s="16"/>
    </row>
    <row r="496" spans="1:6" s="78" customFormat="1" ht="15" x14ac:dyDescent="0.2">
      <c r="A496" s="80" t="s">
        <v>765</v>
      </c>
      <c r="B496" s="359" t="s">
        <v>766</v>
      </c>
      <c r="C496" s="360">
        <v>480</v>
      </c>
      <c r="D496" s="15"/>
      <c r="E496" s="15"/>
      <c r="F496" s="16"/>
    </row>
    <row r="497" spans="1:7" s="78" customFormat="1" ht="15" x14ac:dyDescent="0.2">
      <c r="A497" s="80" t="s">
        <v>767</v>
      </c>
      <c r="B497" s="359" t="s">
        <v>768</v>
      </c>
      <c r="C497" s="360">
        <v>480</v>
      </c>
      <c r="D497" s="15"/>
      <c r="E497" s="15"/>
      <c r="F497" s="16"/>
    </row>
    <row r="498" spans="1:7" s="78" customFormat="1" ht="15" x14ac:dyDescent="0.2">
      <c r="A498" s="80" t="s">
        <v>769</v>
      </c>
      <c r="B498" s="359" t="s">
        <v>770</v>
      </c>
      <c r="C498" s="360">
        <v>480</v>
      </c>
      <c r="D498" s="15"/>
      <c r="E498" s="15"/>
      <c r="F498" s="16"/>
    </row>
    <row r="499" spans="1:7" s="78" customFormat="1" ht="15" x14ac:dyDescent="0.2">
      <c r="A499" s="80" t="s">
        <v>771</v>
      </c>
      <c r="B499" s="359" t="s">
        <v>772</v>
      </c>
      <c r="C499" s="360">
        <v>480</v>
      </c>
      <c r="D499" s="15"/>
      <c r="E499" s="15"/>
      <c r="F499" s="16"/>
    </row>
    <row r="500" spans="1:7" s="78" customFormat="1" ht="15" x14ac:dyDescent="0.2">
      <c r="A500" s="80" t="s">
        <v>773</v>
      </c>
      <c r="B500" s="359" t="s">
        <v>774</v>
      </c>
      <c r="C500" s="360">
        <v>480</v>
      </c>
      <c r="D500" s="15"/>
      <c r="E500" s="15"/>
      <c r="F500" s="16"/>
    </row>
    <row r="501" spans="1:7" s="78" customFormat="1" ht="15" x14ac:dyDescent="0.2">
      <c r="A501" s="80" t="s">
        <v>775</v>
      </c>
      <c r="B501" s="359" t="s">
        <v>776</v>
      </c>
      <c r="C501" s="360">
        <v>480</v>
      </c>
      <c r="D501" s="15"/>
      <c r="E501" s="15"/>
      <c r="F501" s="16"/>
    </row>
    <row r="502" spans="1:7" ht="15" x14ac:dyDescent="0.2">
      <c r="A502" s="80" t="s">
        <v>777</v>
      </c>
      <c r="B502" s="359" t="s">
        <v>778</v>
      </c>
      <c r="C502" s="360">
        <v>480</v>
      </c>
      <c r="E502" s="15"/>
      <c r="F502" s="16"/>
      <c r="G502" s="147"/>
    </row>
    <row r="503" spans="1:7" ht="15" x14ac:dyDescent="0.2">
      <c r="A503" s="80" t="s">
        <v>779</v>
      </c>
      <c r="B503" s="359" t="s">
        <v>780</v>
      </c>
      <c r="C503" s="360">
        <v>480</v>
      </c>
      <c r="E503" s="15"/>
      <c r="F503" s="16"/>
      <c r="G503" s="147"/>
    </row>
    <row r="504" spans="1:7" ht="15" x14ac:dyDescent="0.2">
      <c r="A504" s="80" t="s">
        <v>781</v>
      </c>
      <c r="B504" s="359" t="s">
        <v>782</v>
      </c>
      <c r="C504" s="360">
        <v>480</v>
      </c>
      <c r="E504" s="15"/>
      <c r="F504" s="16"/>
      <c r="G504" s="147"/>
    </row>
    <row r="505" spans="1:7" x14ac:dyDescent="0.2">
      <c r="A505" s="80" t="s">
        <v>783</v>
      </c>
      <c r="B505" s="414" t="s">
        <v>784</v>
      </c>
      <c r="C505" s="28">
        <v>2500</v>
      </c>
      <c r="E505" s="15"/>
      <c r="F505" s="16"/>
      <c r="G505" s="147"/>
    </row>
    <row r="506" spans="1:7" s="78" customFormat="1" x14ac:dyDescent="0.2">
      <c r="A506" s="80" t="s">
        <v>785</v>
      </c>
      <c r="B506" s="414" t="s">
        <v>786</v>
      </c>
      <c r="C506" s="92">
        <v>950</v>
      </c>
      <c r="D506" s="15"/>
      <c r="E506" s="15"/>
      <c r="F506" s="16"/>
    </row>
    <row r="507" spans="1:7" s="72" customFormat="1" x14ac:dyDescent="0.2">
      <c r="A507" s="123" t="s">
        <v>787</v>
      </c>
      <c r="B507" s="414" t="s">
        <v>788</v>
      </c>
      <c r="C507" s="28">
        <v>870</v>
      </c>
      <c r="D507" s="15"/>
      <c r="E507" s="15"/>
      <c r="F507" s="79"/>
      <c r="G507" s="34"/>
    </row>
    <row r="508" spans="1:7" s="78" customFormat="1" x14ac:dyDescent="0.2">
      <c r="A508" s="123" t="s">
        <v>789</v>
      </c>
      <c r="B508" s="414" t="s">
        <v>790</v>
      </c>
      <c r="C508" s="28">
        <v>1350</v>
      </c>
      <c r="D508" s="15"/>
      <c r="E508" s="41"/>
      <c r="F508" s="16"/>
    </row>
    <row r="509" spans="1:7" ht="25.5" x14ac:dyDescent="0.2">
      <c r="A509" s="77" t="s">
        <v>791</v>
      </c>
      <c r="B509" s="415" t="s">
        <v>792</v>
      </c>
      <c r="C509" s="28">
        <v>380</v>
      </c>
      <c r="E509" s="41"/>
      <c r="F509" s="16"/>
      <c r="G509" s="147"/>
    </row>
    <row r="510" spans="1:7" x14ac:dyDescent="0.2">
      <c r="A510" s="80" t="s">
        <v>793</v>
      </c>
      <c r="B510" s="414" t="s">
        <v>794</v>
      </c>
      <c r="C510" s="28">
        <v>600</v>
      </c>
      <c r="E510" s="15"/>
      <c r="F510" s="16"/>
      <c r="G510" s="147"/>
    </row>
    <row r="511" spans="1:7" ht="25.5" x14ac:dyDescent="0.2">
      <c r="A511" s="77" t="s">
        <v>795</v>
      </c>
      <c r="B511" s="420" t="s">
        <v>796</v>
      </c>
      <c r="C511" s="28">
        <v>450</v>
      </c>
      <c r="E511" s="15"/>
      <c r="F511" s="16"/>
      <c r="G511" s="147"/>
    </row>
    <row r="512" spans="1:7" x14ac:dyDescent="0.2">
      <c r="A512" s="133" t="s">
        <v>635</v>
      </c>
      <c r="B512" s="421" t="s">
        <v>636</v>
      </c>
      <c r="C512" s="92">
        <v>1300</v>
      </c>
      <c r="E512" s="15"/>
      <c r="F512" s="16"/>
      <c r="G512" s="147"/>
    </row>
    <row r="513" spans="1:7" x14ac:dyDescent="0.2">
      <c r="A513" s="80" t="s">
        <v>631</v>
      </c>
      <c r="B513" s="91" t="s">
        <v>632</v>
      </c>
      <c r="C513" s="92">
        <v>1350</v>
      </c>
      <c r="E513" s="15"/>
      <c r="F513" s="16"/>
      <c r="G513" s="147"/>
    </row>
    <row r="514" spans="1:7" x14ac:dyDescent="0.2">
      <c r="A514" s="80" t="s">
        <v>566</v>
      </c>
      <c r="B514" s="91" t="s">
        <v>567</v>
      </c>
      <c r="C514" s="92">
        <v>1400</v>
      </c>
      <c r="E514" s="15"/>
      <c r="F514" s="16"/>
    </row>
    <row r="515" spans="1:7" x14ac:dyDescent="0.2">
      <c r="A515" s="80" t="s">
        <v>563</v>
      </c>
      <c r="B515" s="91" t="s">
        <v>564</v>
      </c>
      <c r="C515" s="28">
        <v>1240</v>
      </c>
      <c r="E515" s="15"/>
      <c r="F515" s="16"/>
      <c r="G515" s="147"/>
    </row>
    <row r="516" spans="1:7" x14ac:dyDescent="0.2">
      <c r="A516" s="80" t="s">
        <v>633</v>
      </c>
      <c r="B516" s="91" t="s">
        <v>634</v>
      </c>
      <c r="C516" s="92">
        <v>2500</v>
      </c>
      <c r="E516" s="15"/>
      <c r="F516" s="16"/>
      <c r="G516" s="147"/>
    </row>
    <row r="517" spans="1:7" x14ac:dyDescent="0.2">
      <c r="A517" s="80" t="s">
        <v>619</v>
      </c>
      <c r="B517" s="91" t="s">
        <v>620</v>
      </c>
      <c r="C517" s="92">
        <v>1350</v>
      </c>
      <c r="E517" s="15"/>
      <c r="F517" s="16"/>
      <c r="G517" s="147"/>
    </row>
    <row r="518" spans="1:7" x14ac:dyDescent="0.2">
      <c r="A518" s="133" t="s">
        <v>637</v>
      </c>
      <c r="B518" s="422" t="s">
        <v>638</v>
      </c>
      <c r="C518" s="92">
        <v>1700</v>
      </c>
      <c r="E518" s="15"/>
      <c r="F518" s="16"/>
      <c r="G518" s="147"/>
    </row>
    <row r="519" spans="1:7" x14ac:dyDescent="0.2">
      <c r="A519" s="80" t="s">
        <v>623</v>
      </c>
      <c r="B519" s="91" t="s">
        <v>624</v>
      </c>
      <c r="C519" s="92">
        <v>1280</v>
      </c>
      <c r="E519" s="15"/>
      <c r="F519" s="16"/>
      <c r="G519" s="147"/>
    </row>
    <row r="520" spans="1:7" x14ac:dyDescent="0.2">
      <c r="A520" s="80" t="s">
        <v>625</v>
      </c>
      <c r="B520" s="91" t="s">
        <v>626</v>
      </c>
      <c r="C520" s="92">
        <v>1280</v>
      </c>
      <c r="E520" s="15"/>
      <c r="F520" s="16"/>
      <c r="G520" s="147"/>
    </row>
    <row r="521" spans="1:7" x14ac:dyDescent="0.2">
      <c r="A521" s="148" t="s">
        <v>797</v>
      </c>
      <c r="B521" s="423" t="s">
        <v>798</v>
      </c>
      <c r="C521" s="90">
        <v>380</v>
      </c>
      <c r="E521" s="15"/>
      <c r="F521" s="16"/>
      <c r="G521" s="147"/>
    </row>
    <row r="522" spans="1:7" x14ac:dyDescent="0.2">
      <c r="A522" s="77" t="s">
        <v>799</v>
      </c>
      <c r="B522" s="415" t="s">
        <v>800</v>
      </c>
      <c r="C522" s="28">
        <v>500</v>
      </c>
      <c r="E522" s="15"/>
      <c r="F522" s="16"/>
    </row>
    <row r="523" spans="1:7" x14ac:dyDescent="0.2">
      <c r="A523" s="77" t="s">
        <v>801</v>
      </c>
      <c r="B523" s="420" t="s">
        <v>802</v>
      </c>
      <c r="C523" s="28">
        <v>450</v>
      </c>
      <c r="E523" s="15"/>
      <c r="F523" s="16"/>
      <c r="G523" s="147"/>
    </row>
    <row r="524" spans="1:7" x14ac:dyDescent="0.2">
      <c r="A524" s="77" t="s">
        <v>803</v>
      </c>
      <c r="B524" s="420" t="s">
        <v>804</v>
      </c>
      <c r="C524" s="28">
        <v>450</v>
      </c>
      <c r="E524" s="15"/>
      <c r="F524" s="16"/>
      <c r="G524" s="147"/>
    </row>
    <row r="525" spans="1:7" x14ac:dyDescent="0.2">
      <c r="A525" s="148" t="s">
        <v>805</v>
      </c>
      <c r="B525" s="424" t="s">
        <v>806</v>
      </c>
      <c r="C525" s="90">
        <v>500</v>
      </c>
      <c r="E525" s="15"/>
      <c r="F525" s="16"/>
      <c r="G525" s="147"/>
    </row>
    <row r="526" spans="1:7" x14ac:dyDescent="0.2">
      <c r="A526" s="77" t="s">
        <v>807</v>
      </c>
      <c r="B526" s="420" t="s">
        <v>808</v>
      </c>
      <c r="C526" s="28">
        <v>450</v>
      </c>
      <c r="E526" s="15"/>
      <c r="F526" s="16"/>
      <c r="G526" s="150"/>
    </row>
    <row r="527" spans="1:7" ht="25.5" x14ac:dyDescent="0.2">
      <c r="A527" s="77" t="s">
        <v>809</v>
      </c>
      <c r="B527" s="420" t="s">
        <v>810</v>
      </c>
      <c r="C527" s="28">
        <v>500</v>
      </c>
      <c r="E527" s="15"/>
      <c r="F527" s="16"/>
      <c r="G527" s="150"/>
    </row>
    <row r="528" spans="1:7" x14ac:dyDescent="0.2">
      <c r="A528" s="77" t="s">
        <v>811</v>
      </c>
      <c r="B528" s="420" t="s">
        <v>812</v>
      </c>
      <c r="C528" s="28">
        <v>450</v>
      </c>
      <c r="E528" s="15"/>
      <c r="F528" s="16"/>
      <c r="G528" s="147"/>
    </row>
    <row r="529" spans="1:7" x14ac:dyDescent="0.2">
      <c r="A529" s="77" t="s">
        <v>813</v>
      </c>
      <c r="B529" s="420" t="s">
        <v>814</v>
      </c>
      <c r="C529" s="28">
        <v>500</v>
      </c>
      <c r="E529" s="15"/>
      <c r="F529" s="16"/>
      <c r="G529" s="147"/>
    </row>
    <row r="530" spans="1:7" x14ac:dyDescent="0.2">
      <c r="A530" s="77" t="s">
        <v>815</v>
      </c>
      <c r="B530" s="420" t="s">
        <v>816</v>
      </c>
      <c r="C530" s="28">
        <v>450</v>
      </c>
      <c r="E530" s="15"/>
      <c r="F530" s="16"/>
      <c r="G530" s="147"/>
    </row>
    <row r="531" spans="1:7" x14ac:dyDescent="0.2">
      <c r="A531" s="77" t="s">
        <v>817</v>
      </c>
      <c r="B531" s="420" t="s">
        <v>818</v>
      </c>
      <c r="C531" s="28">
        <v>600</v>
      </c>
      <c r="E531" s="15"/>
      <c r="F531" s="16"/>
      <c r="G531" s="147"/>
    </row>
    <row r="532" spans="1:7" x14ac:dyDescent="0.2">
      <c r="A532" s="77" t="s">
        <v>819</v>
      </c>
      <c r="B532" s="420" t="s">
        <v>820</v>
      </c>
      <c r="C532" s="28">
        <v>730</v>
      </c>
      <c r="E532" s="15"/>
      <c r="F532" s="16"/>
      <c r="G532" s="147"/>
    </row>
    <row r="533" spans="1:7" ht="25.5" x14ac:dyDescent="0.2">
      <c r="A533" s="149" t="s">
        <v>821</v>
      </c>
      <c r="B533" s="425" t="s">
        <v>822</v>
      </c>
      <c r="C533" s="417">
        <v>700</v>
      </c>
      <c r="E533" s="15"/>
      <c r="F533" s="16"/>
      <c r="G533" s="147"/>
    </row>
    <row r="534" spans="1:7" x14ac:dyDescent="0.2">
      <c r="A534" s="149" t="s">
        <v>823</v>
      </c>
      <c r="B534" s="425" t="s">
        <v>824</v>
      </c>
      <c r="C534" s="417">
        <v>600</v>
      </c>
      <c r="E534" s="15"/>
      <c r="F534" s="16"/>
      <c r="G534" s="147"/>
    </row>
    <row r="535" spans="1:7" x14ac:dyDescent="0.2">
      <c r="A535" s="80" t="s">
        <v>825</v>
      </c>
      <c r="B535" s="414" t="s">
        <v>826</v>
      </c>
      <c r="C535" s="28">
        <v>430</v>
      </c>
      <c r="E535" s="15"/>
      <c r="F535" s="16"/>
      <c r="G535" s="147"/>
    </row>
    <row r="536" spans="1:7" x14ac:dyDescent="0.2">
      <c r="A536" s="80" t="s">
        <v>827</v>
      </c>
      <c r="B536" s="414" t="s">
        <v>828</v>
      </c>
      <c r="C536" s="28">
        <v>440</v>
      </c>
      <c r="E536" s="15"/>
      <c r="F536" s="16"/>
      <c r="G536" s="147"/>
    </row>
    <row r="537" spans="1:7" x14ac:dyDescent="0.2">
      <c r="A537" s="80" t="s">
        <v>829</v>
      </c>
      <c r="B537" s="414" t="s">
        <v>830</v>
      </c>
      <c r="C537" s="28">
        <v>520</v>
      </c>
      <c r="E537" s="15"/>
      <c r="F537" s="16"/>
      <c r="G537" s="147"/>
    </row>
    <row r="538" spans="1:7" x14ac:dyDescent="0.2">
      <c r="A538" s="80" t="s">
        <v>831</v>
      </c>
      <c r="B538" s="414" t="s">
        <v>832</v>
      </c>
      <c r="C538" s="28">
        <v>450</v>
      </c>
      <c r="E538" s="15"/>
      <c r="F538" s="16"/>
      <c r="G538" s="147"/>
    </row>
    <row r="539" spans="1:7" x14ac:dyDescent="0.2">
      <c r="A539" s="80" t="s">
        <v>833</v>
      </c>
      <c r="B539" s="414" t="s">
        <v>834</v>
      </c>
      <c r="C539" s="28">
        <v>550</v>
      </c>
      <c r="E539" s="15"/>
      <c r="F539" s="16"/>
      <c r="G539" s="147"/>
    </row>
    <row r="540" spans="1:7" x14ac:dyDescent="0.2">
      <c r="A540" s="80" t="s">
        <v>835</v>
      </c>
      <c r="B540" s="414" t="s">
        <v>836</v>
      </c>
      <c r="C540" s="28">
        <v>550</v>
      </c>
      <c r="E540" s="15"/>
      <c r="F540" s="16"/>
      <c r="G540" s="147"/>
    </row>
    <row r="541" spans="1:7" x14ac:dyDescent="0.2">
      <c r="A541" s="80" t="s">
        <v>837</v>
      </c>
      <c r="B541" s="414" t="s">
        <v>838</v>
      </c>
      <c r="C541" s="28">
        <v>540</v>
      </c>
      <c r="E541" s="15"/>
      <c r="F541" s="16"/>
      <c r="G541" s="147"/>
    </row>
    <row r="542" spans="1:7" x14ac:dyDescent="0.2">
      <c r="A542" s="80" t="s">
        <v>839</v>
      </c>
      <c r="B542" s="414" t="s">
        <v>840</v>
      </c>
      <c r="C542" s="28">
        <v>500</v>
      </c>
      <c r="E542" s="15"/>
      <c r="F542" s="16"/>
      <c r="G542" s="147"/>
    </row>
    <row r="543" spans="1:7" x14ac:dyDescent="0.2">
      <c r="A543" s="80" t="s">
        <v>841</v>
      </c>
      <c r="B543" s="414" t="s">
        <v>842</v>
      </c>
      <c r="C543" s="28">
        <v>600</v>
      </c>
      <c r="D543" s="127"/>
      <c r="E543" s="15"/>
      <c r="F543" s="16"/>
      <c r="G543" s="147"/>
    </row>
    <row r="544" spans="1:7" x14ac:dyDescent="0.2">
      <c r="A544" s="80" t="s">
        <v>843</v>
      </c>
      <c r="B544" s="414" t="s">
        <v>844</v>
      </c>
      <c r="C544" s="28">
        <v>600</v>
      </c>
      <c r="E544" s="15"/>
      <c r="F544" s="16"/>
      <c r="G544" s="147"/>
    </row>
    <row r="545" spans="1:7" x14ac:dyDescent="0.2">
      <c r="A545" s="80" t="s">
        <v>845</v>
      </c>
      <c r="B545" s="414" t="s">
        <v>846</v>
      </c>
      <c r="C545" s="28">
        <v>520</v>
      </c>
      <c r="E545" s="15"/>
      <c r="F545" s="16"/>
      <c r="G545" s="147"/>
    </row>
    <row r="546" spans="1:7" x14ac:dyDescent="0.2">
      <c r="A546" s="80" t="s">
        <v>847</v>
      </c>
      <c r="B546" s="414" t="s">
        <v>848</v>
      </c>
      <c r="C546" s="28">
        <v>520</v>
      </c>
      <c r="E546" s="15"/>
      <c r="F546" s="16"/>
      <c r="G546" s="147"/>
    </row>
    <row r="547" spans="1:7" ht="25.5" x14ac:dyDescent="0.2">
      <c r="A547" s="148" t="s">
        <v>849</v>
      </c>
      <c r="B547" s="424" t="s">
        <v>850</v>
      </c>
      <c r="C547" s="90">
        <v>530</v>
      </c>
      <c r="E547" s="15"/>
      <c r="F547" s="16"/>
      <c r="G547" s="147"/>
    </row>
    <row r="548" spans="1:7" ht="25.5" x14ac:dyDescent="0.2">
      <c r="A548" s="77" t="s">
        <v>851</v>
      </c>
      <c r="B548" s="415" t="s">
        <v>852</v>
      </c>
      <c r="C548" s="28">
        <v>500</v>
      </c>
      <c r="E548" s="15"/>
      <c r="F548" s="16"/>
      <c r="G548" s="147"/>
    </row>
    <row r="549" spans="1:7" x14ac:dyDescent="0.2">
      <c r="A549" s="80" t="s">
        <v>853</v>
      </c>
      <c r="B549" s="414" t="s">
        <v>854</v>
      </c>
      <c r="C549" s="28">
        <v>600</v>
      </c>
      <c r="E549" s="15"/>
      <c r="F549" s="16"/>
      <c r="G549" s="147"/>
    </row>
    <row r="550" spans="1:7" x14ac:dyDescent="0.2">
      <c r="A550" s="80" t="s">
        <v>855</v>
      </c>
      <c r="B550" s="414" t="s">
        <v>856</v>
      </c>
      <c r="C550" s="28">
        <v>600</v>
      </c>
      <c r="E550" s="15"/>
      <c r="F550" s="16"/>
      <c r="G550" s="147"/>
    </row>
    <row r="551" spans="1:7" x14ac:dyDescent="0.2">
      <c r="A551" s="80" t="s">
        <v>857</v>
      </c>
      <c r="B551" s="414" t="s">
        <v>858</v>
      </c>
      <c r="C551" s="28">
        <v>520</v>
      </c>
      <c r="E551" s="15"/>
      <c r="F551" s="16"/>
      <c r="G551" s="147"/>
    </row>
    <row r="552" spans="1:7" x14ac:dyDescent="0.2">
      <c r="A552" s="80" t="s">
        <v>859</v>
      </c>
      <c r="B552" s="414" t="s">
        <v>860</v>
      </c>
      <c r="C552" s="28">
        <v>520</v>
      </c>
      <c r="E552" s="15"/>
      <c r="F552" s="16"/>
      <c r="G552" s="147"/>
    </row>
    <row r="553" spans="1:7" ht="25.5" x14ac:dyDescent="0.2">
      <c r="A553" s="80" t="s">
        <v>861</v>
      </c>
      <c r="B553" s="414" t="s">
        <v>862</v>
      </c>
      <c r="C553" s="28">
        <v>780</v>
      </c>
      <c r="E553" s="15"/>
      <c r="F553" s="16"/>
      <c r="G553" s="147"/>
    </row>
    <row r="554" spans="1:7" x14ac:dyDescent="0.2">
      <c r="A554" s="77" t="s">
        <v>863</v>
      </c>
      <c r="B554" s="415" t="s">
        <v>864</v>
      </c>
      <c r="C554" s="28">
        <v>520</v>
      </c>
      <c r="E554" s="15"/>
      <c r="F554" s="16"/>
      <c r="G554" s="147"/>
    </row>
    <row r="555" spans="1:7" x14ac:dyDescent="0.2">
      <c r="A555" s="77" t="s">
        <v>865</v>
      </c>
      <c r="B555" s="415" t="s">
        <v>866</v>
      </c>
      <c r="C555" s="28">
        <v>530</v>
      </c>
      <c r="E555" s="15"/>
      <c r="F555" s="16"/>
      <c r="G555" s="147"/>
    </row>
    <row r="556" spans="1:7" s="78" customFormat="1" x14ac:dyDescent="0.2">
      <c r="A556" s="77" t="s">
        <v>867</v>
      </c>
      <c r="B556" s="415" t="s">
        <v>868</v>
      </c>
      <c r="C556" s="28">
        <v>530</v>
      </c>
      <c r="D556" s="15"/>
      <c r="E556" s="41"/>
      <c r="F556" s="16"/>
    </row>
    <row r="557" spans="1:7" x14ac:dyDescent="0.2">
      <c r="A557" s="77" t="s">
        <v>869</v>
      </c>
      <c r="B557" s="415" t="s">
        <v>870</v>
      </c>
      <c r="C557" s="28">
        <v>900</v>
      </c>
      <c r="E557" s="41"/>
      <c r="F557" s="16"/>
    </row>
    <row r="558" spans="1:7" x14ac:dyDescent="0.2">
      <c r="A558" s="77" t="s">
        <v>871</v>
      </c>
      <c r="B558" s="415" t="s">
        <v>872</v>
      </c>
      <c r="C558" s="28">
        <v>900</v>
      </c>
      <c r="E558" s="15"/>
      <c r="F558" s="16"/>
    </row>
    <row r="559" spans="1:7" ht="25.5" x14ac:dyDescent="0.2">
      <c r="A559" s="77" t="s">
        <v>873</v>
      </c>
      <c r="B559" s="415" t="s">
        <v>874</v>
      </c>
      <c r="C559" s="28">
        <v>950</v>
      </c>
      <c r="E559" s="15"/>
      <c r="F559" s="16"/>
    </row>
    <row r="560" spans="1:7" ht="25.5" x14ac:dyDescent="0.2">
      <c r="A560" s="80" t="s">
        <v>875</v>
      </c>
      <c r="B560" s="414" t="s">
        <v>876</v>
      </c>
      <c r="C560" s="28">
        <v>780</v>
      </c>
      <c r="E560" s="15"/>
      <c r="F560" s="16"/>
    </row>
    <row r="561" spans="1:8" ht="25.5" x14ac:dyDescent="0.2">
      <c r="A561" s="80" t="s">
        <v>877</v>
      </c>
      <c r="B561" s="414" t="s">
        <v>878</v>
      </c>
      <c r="C561" s="28">
        <v>650</v>
      </c>
      <c r="E561" s="15"/>
      <c r="F561" s="16"/>
    </row>
    <row r="562" spans="1:8" ht="25.5" x14ac:dyDescent="0.2">
      <c r="A562" s="93" t="s">
        <v>879</v>
      </c>
      <c r="B562" s="426" t="s">
        <v>880</v>
      </c>
      <c r="C562" s="90">
        <v>650</v>
      </c>
      <c r="E562" s="15"/>
      <c r="F562" s="16"/>
    </row>
    <row r="563" spans="1:8" ht="25.5" x14ac:dyDescent="0.2">
      <c r="A563" s="123" t="s">
        <v>881</v>
      </c>
      <c r="B563" s="414" t="s">
        <v>882</v>
      </c>
      <c r="C563" s="28">
        <v>4300</v>
      </c>
      <c r="E563" s="41"/>
      <c r="F563" s="16"/>
    </row>
    <row r="564" spans="1:8" ht="25.5" x14ac:dyDescent="0.2">
      <c r="A564" s="123" t="s">
        <v>883</v>
      </c>
      <c r="B564" s="414" t="s">
        <v>884</v>
      </c>
      <c r="C564" s="28">
        <v>4300</v>
      </c>
      <c r="E564" s="15"/>
      <c r="F564" s="16"/>
    </row>
    <row r="565" spans="1:8" ht="25.5" x14ac:dyDescent="0.2">
      <c r="A565" s="123" t="s">
        <v>885</v>
      </c>
      <c r="B565" s="414" t="s">
        <v>886</v>
      </c>
      <c r="C565" s="28">
        <v>4100</v>
      </c>
      <c r="E565" s="15"/>
      <c r="F565" s="16"/>
    </row>
    <row r="566" spans="1:8" ht="25.5" x14ac:dyDescent="0.2">
      <c r="A566" s="123" t="s">
        <v>887</v>
      </c>
      <c r="B566" s="414" t="s">
        <v>888</v>
      </c>
      <c r="C566" s="28">
        <v>4100</v>
      </c>
      <c r="E566" s="15"/>
      <c r="F566" s="16"/>
    </row>
    <row r="567" spans="1:8" x14ac:dyDescent="0.2">
      <c r="A567" s="123" t="s">
        <v>889</v>
      </c>
      <c r="B567" s="414" t="s">
        <v>890</v>
      </c>
      <c r="C567" s="28">
        <v>4100</v>
      </c>
      <c r="E567" s="15"/>
      <c r="F567" s="16"/>
    </row>
    <row r="568" spans="1:8" ht="25.5" x14ac:dyDescent="0.2">
      <c r="A568" s="123" t="s">
        <v>891</v>
      </c>
      <c r="B568" s="414" t="s">
        <v>892</v>
      </c>
      <c r="C568" s="28">
        <v>4100</v>
      </c>
      <c r="E568" s="15"/>
      <c r="F568" s="16"/>
    </row>
    <row r="569" spans="1:8" ht="25.5" x14ac:dyDescent="0.2">
      <c r="A569" s="123" t="s">
        <v>893</v>
      </c>
      <c r="B569" s="414" t="s">
        <v>894</v>
      </c>
      <c r="C569" s="28">
        <v>4100</v>
      </c>
      <c r="E569" s="15"/>
      <c r="F569" s="16"/>
    </row>
    <row r="570" spans="1:8" ht="25.5" x14ac:dyDescent="0.2">
      <c r="A570" s="123" t="s">
        <v>895</v>
      </c>
      <c r="B570" s="414" t="s">
        <v>896</v>
      </c>
      <c r="C570" s="28">
        <v>4300</v>
      </c>
      <c r="E570" s="15"/>
      <c r="F570" s="16"/>
    </row>
    <row r="571" spans="1:8" s="78" customFormat="1" ht="25.5" x14ac:dyDescent="0.2">
      <c r="A571" s="123" t="s">
        <v>897</v>
      </c>
      <c r="B571" s="414" t="s">
        <v>898</v>
      </c>
      <c r="C571" s="28">
        <v>4200</v>
      </c>
      <c r="D571" s="15"/>
      <c r="E571" s="15"/>
      <c r="F571" s="16"/>
    </row>
    <row r="572" spans="1:8" s="78" customFormat="1" ht="25.5" x14ac:dyDescent="0.2">
      <c r="A572" s="123" t="s">
        <v>899</v>
      </c>
      <c r="B572" s="414" t="s">
        <v>900</v>
      </c>
      <c r="C572" s="28">
        <v>4200</v>
      </c>
      <c r="D572" s="15"/>
      <c r="E572" s="15"/>
      <c r="F572" s="16"/>
    </row>
    <row r="573" spans="1:8" s="78" customFormat="1" ht="25.5" x14ac:dyDescent="0.2">
      <c r="A573" s="123" t="s">
        <v>901</v>
      </c>
      <c r="B573" s="414" t="s">
        <v>902</v>
      </c>
      <c r="C573" s="28">
        <v>4100</v>
      </c>
      <c r="D573" s="15"/>
      <c r="E573" s="15"/>
      <c r="F573" s="34"/>
      <c r="G573" s="34"/>
      <c r="H573" s="16"/>
    </row>
    <row r="574" spans="1:8" x14ac:dyDescent="0.2">
      <c r="A574" s="123" t="s">
        <v>903</v>
      </c>
      <c r="B574" s="414" t="s">
        <v>904</v>
      </c>
      <c r="C574" s="28">
        <v>4100</v>
      </c>
      <c r="E574" s="15"/>
      <c r="F574" s="16"/>
      <c r="G574" s="147"/>
    </row>
    <row r="575" spans="1:8" ht="25.5" x14ac:dyDescent="0.2">
      <c r="A575" s="123" t="s">
        <v>905</v>
      </c>
      <c r="B575" s="414" t="s">
        <v>906</v>
      </c>
      <c r="C575" s="28">
        <v>4100</v>
      </c>
      <c r="E575" s="15"/>
      <c r="F575" s="16"/>
      <c r="G575" s="147"/>
    </row>
    <row r="576" spans="1:8" ht="25.5" x14ac:dyDescent="0.2">
      <c r="A576" s="123" t="s">
        <v>907</v>
      </c>
      <c r="B576" s="414" t="s">
        <v>908</v>
      </c>
      <c r="C576" s="28">
        <v>1800</v>
      </c>
      <c r="E576" s="15"/>
      <c r="F576" s="16"/>
      <c r="G576" s="147"/>
    </row>
    <row r="577" spans="1:7" ht="25.5" x14ac:dyDescent="0.2">
      <c r="A577" s="123" t="s">
        <v>909</v>
      </c>
      <c r="B577" s="414" t="s">
        <v>910</v>
      </c>
      <c r="C577" s="28">
        <v>4200</v>
      </c>
      <c r="E577" s="15"/>
      <c r="F577" s="16"/>
      <c r="G577" s="147"/>
    </row>
    <row r="578" spans="1:7" s="76" customFormat="1" ht="25.5" x14ac:dyDescent="0.2">
      <c r="A578" s="123" t="s">
        <v>911</v>
      </c>
      <c r="B578" s="414" t="s">
        <v>912</v>
      </c>
      <c r="C578" s="28">
        <v>2300</v>
      </c>
      <c r="D578" s="21"/>
    </row>
    <row r="579" spans="1:7" s="78" customFormat="1" x14ac:dyDescent="0.2">
      <c r="A579" s="123" t="s">
        <v>913</v>
      </c>
      <c r="B579" s="426" t="s">
        <v>914</v>
      </c>
      <c r="C579" s="28">
        <v>1500</v>
      </c>
      <c r="D579" s="15"/>
      <c r="E579" s="15"/>
      <c r="F579" s="16"/>
    </row>
    <row r="580" spans="1:7" s="78" customFormat="1" x14ac:dyDescent="0.2">
      <c r="A580" s="123" t="s">
        <v>915</v>
      </c>
      <c r="B580" s="426" t="s">
        <v>916</v>
      </c>
      <c r="C580" s="28">
        <v>4400</v>
      </c>
      <c r="D580" s="15"/>
      <c r="E580" s="15"/>
      <c r="F580" s="16"/>
    </row>
    <row r="581" spans="1:7" s="78" customFormat="1" ht="25.5" x14ac:dyDescent="0.2">
      <c r="A581" s="123" t="s">
        <v>917</v>
      </c>
      <c r="B581" s="426" t="s">
        <v>918</v>
      </c>
      <c r="C581" s="28">
        <v>4300</v>
      </c>
      <c r="D581" s="15"/>
      <c r="E581" s="15"/>
      <c r="F581" s="16"/>
    </row>
    <row r="582" spans="1:7" s="78" customFormat="1" ht="25.5" x14ac:dyDescent="0.2">
      <c r="A582" s="123" t="s">
        <v>919</v>
      </c>
      <c r="B582" s="414" t="s">
        <v>920</v>
      </c>
      <c r="C582" s="28">
        <v>2200</v>
      </c>
      <c r="D582" s="15"/>
      <c r="E582" s="15"/>
      <c r="F582" s="16"/>
    </row>
    <row r="583" spans="1:7" s="78" customFormat="1" x14ac:dyDescent="0.2">
      <c r="A583" s="123" t="s">
        <v>1989</v>
      </c>
      <c r="B583" s="414" t="s">
        <v>1865</v>
      </c>
      <c r="C583" s="28">
        <v>2500</v>
      </c>
      <c r="D583" s="15"/>
      <c r="E583" s="15"/>
      <c r="F583" s="16"/>
    </row>
    <row r="584" spans="1:7" s="78" customFormat="1" ht="25.5" x14ac:dyDescent="0.2">
      <c r="A584" s="123" t="s">
        <v>921</v>
      </c>
      <c r="B584" s="414" t="s">
        <v>922</v>
      </c>
      <c r="C584" s="28">
        <v>4300</v>
      </c>
      <c r="D584" s="15"/>
      <c r="E584" s="15"/>
      <c r="F584" s="16"/>
    </row>
    <row r="585" spans="1:7" s="78" customFormat="1" ht="25.5" x14ac:dyDescent="0.2">
      <c r="A585" s="85" t="s">
        <v>923</v>
      </c>
      <c r="B585" s="426" t="s">
        <v>924</v>
      </c>
      <c r="C585" s="90">
        <v>2000</v>
      </c>
      <c r="D585" s="15"/>
      <c r="E585" s="15"/>
      <c r="F585" s="16"/>
    </row>
    <row r="586" spans="1:7" s="78" customFormat="1" x14ac:dyDescent="0.2">
      <c r="A586" s="93" t="s">
        <v>925</v>
      </c>
      <c r="B586" s="426" t="s">
        <v>926</v>
      </c>
      <c r="C586" s="90">
        <v>4700</v>
      </c>
      <c r="D586" s="15"/>
      <c r="E586" s="15"/>
      <c r="F586" s="16"/>
    </row>
    <row r="587" spans="1:7" s="78" customFormat="1" x14ac:dyDescent="0.2">
      <c r="A587" s="80" t="s">
        <v>927</v>
      </c>
      <c r="B587" s="414" t="s">
        <v>928</v>
      </c>
      <c r="C587" s="28">
        <v>4600</v>
      </c>
      <c r="D587" s="15"/>
      <c r="E587" s="15"/>
      <c r="F587" s="16"/>
    </row>
    <row r="588" spans="1:7" s="78" customFormat="1" x14ac:dyDescent="0.2">
      <c r="A588" s="80" t="s">
        <v>929</v>
      </c>
      <c r="B588" s="414" t="s">
        <v>930</v>
      </c>
      <c r="C588" s="28">
        <v>4600</v>
      </c>
      <c r="D588" s="15"/>
      <c r="E588" s="15"/>
      <c r="F588" s="16"/>
    </row>
    <row r="589" spans="1:7" s="78" customFormat="1" x14ac:dyDescent="0.2">
      <c r="A589" s="80" t="s">
        <v>931</v>
      </c>
      <c r="B589" s="414" t="s">
        <v>932</v>
      </c>
      <c r="C589" s="28">
        <v>3300</v>
      </c>
      <c r="D589" s="15"/>
      <c r="E589" s="15"/>
      <c r="F589" s="16"/>
    </row>
    <row r="590" spans="1:7" s="78" customFormat="1" ht="13.5" thickBot="1" x14ac:dyDescent="0.25">
      <c r="A590" s="151" t="s">
        <v>933</v>
      </c>
      <c r="B590" s="143" t="s">
        <v>934</v>
      </c>
      <c r="C590" s="40">
        <v>3600</v>
      </c>
      <c r="D590" s="15"/>
      <c r="E590" s="15"/>
      <c r="F590" s="16"/>
    </row>
    <row r="591" spans="1:7" s="78" customFormat="1" ht="15" x14ac:dyDescent="0.2">
      <c r="A591" s="144"/>
      <c r="B591" s="418"/>
      <c r="C591" s="419"/>
      <c r="D591" s="9"/>
      <c r="E591" s="15"/>
      <c r="F591" s="16"/>
    </row>
    <row r="592" spans="1:7" s="78" customFormat="1" ht="13.5" thickBot="1" x14ac:dyDescent="0.25">
      <c r="A592" s="14"/>
      <c r="B592" s="72"/>
      <c r="C592" s="152"/>
      <c r="D592" s="15"/>
      <c r="E592" s="15"/>
      <c r="F592" s="16"/>
    </row>
    <row r="593" spans="1:7" ht="13.5" hidden="1" outlineLevel="1" thickBot="1" x14ac:dyDescent="0.25">
      <c r="E593" s="2" t="s">
        <v>935</v>
      </c>
      <c r="G593" s="78"/>
    </row>
    <row r="594" spans="1:7" ht="13.5" hidden="1" outlineLevel="1" thickBot="1" x14ac:dyDescent="0.25">
      <c r="E594" s="5" t="s">
        <v>1</v>
      </c>
      <c r="G594" s="78"/>
    </row>
    <row r="595" spans="1:7" ht="13.5" hidden="1" outlineLevel="1" thickBot="1" x14ac:dyDescent="0.25">
      <c r="E595" s="5" t="s">
        <v>340</v>
      </c>
      <c r="G595" s="78"/>
    </row>
    <row r="596" spans="1:7" ht="13.5" hidden="1" outlineLevel="1" thickBot="1" x14ac:dyDescent="0.25">
      <c r="E596" s="12"/>
      <c r="G596" s="78"/>
    </row>
    <row r="597" spans="1:7" ht="13.5" hidden="1" outlineLevel="1" thickBot="1" x14ac:dyDescent="0.25">
      <c r="E597" s="12"/>
      <c r="G597" s="78"/>
    </row>
    <row r="598" spans="1:7" ht="13.5" hidden="1" outlineLevel="1" thickBot="1" x14ac:dyDescent="0.25">
      <c r="E598" s="12" t="s">
        <v>3</v>
      </c>
      <c r="G598" s="78"/>
    </row>
    <row r="599" spans="1:7" ht="13.5" hidden="1" outlineLevel="1" thickBot="1" x14ac:dyDescent="0.25">
      <c r="E599" s="12" t="s">
        <v>4</v>
      </c>
      <c r="G599" s="78"/>
    </row>
    <row r="600" spans="1:7" ht="13.5" hidden="1" outlineLevel="1" thickBot="1" x14ac:dyDescent="0.25">
      <c r="E600" s="12" t="s">
        <v>5</v>
      </c>
      <c r="G600" s="78"/>
    </row>
    <row r="601" spans="1:7" ht="13.5" hidden="1" outlineLevel="1" thickBot="1" x14ac:dyDescent="0.25">
      <c r="C601" s="12"/>
      <c r="E601" s="12" t="s">
        <v>6</v>
      </c>
      <c r="G601" s="78"/>
    </row>
    <row r="602" spans="1:7" ht="26.25" hidden="1" outlineLevel="1" thickBot="1" x14ac:dyDescent="0.25">
      <c r="A602" s="3"/>
      <c r="B602" s="310" t="s">
        <v>116</v>
      </c>
      <c r="C602" s="310"/>
      <c r="G602" s="78"/>
    </row>
    <row r="603" spans="1:7" s="3" customFormat="1" ht="12.75" hidden="1" customHeight="1" outlineLevel="1" x14ac:dyDescent="0.2">
      <c r="A603" s="10"/>
      <c r="B603" s="311" t="s">
        <v>341</v>
      </c>
      <c r="C603" s="311"/>
      <c r="D603" s="310"/>
      <c r="E603" s="310"/>
      <c r="F603" s="4"/>
      <c r="G603" s="119"/>
    </row>
    <row r="604" spans="1:7" s="10" customFormat="1" ht="12.75" hidden="1" customHeight="1" outlineLevel="1" x14ac:dyDescent="0.2">
      <c r="B604" s="44"/>
      <c r="C604" s="44"/>
      <c r="D604" s="311"/>
      <c r="E604" s="311"/>
      <c r="G604" s="120"/>
    </row>
    <row r="605" spans="1:7" s="10" customFormat="1" ht="26.25" hidden="1" outlineLevel="1" thickBot="1" x14ac:dyDescent="0.25">
      <c r="A605" s="153"/>
      <c r="B605" s="313" t="s">
        <v>714</v>
      </c>
      <c r="C605" s="313"/>
      <c r="D605" s="9"/>
      <c r="G605" s="120"/>
    </row>
    <row r="606" spans="1:7" ht="25.5" customHeight="1" collapsed="1" x14ac:dyDescent="0.2">
      <c r="A606" s="154"/>
      <c r="B606" s="19" t="s">
        <v>117</v>
      </c>
      <c r="C606" s="155" t="s">
        <v>12</v>
      </c>
      <c r="D606" s="48" t="s">
        <v>106</v>
      </c>
      <c r="E606" s="50" t="s">
        <v>107</v>
      </c>
      <c r="G606" s="17"/>
    </row>
    <row r="607" spans="1:7" s="22" customFormat="1" ht="13.5" thickBot="1" x14ac:dyDescent="0.25">
      <c r="A607" s="157" t="s">
        <v>936</v>
      </c>
      <c r="B607" s="158" t="s">
        <v>937</v>
      </c>
      <c r="C607" s="64">
        <v>3625</v>
      </c>
      <c r="D607" s="64">
        <f>C607*0.2</f>
        <v>725</v>
      </c>
      <c r="E607" s="40">
        <f>C607+D607</f>
        <v>4350</v>
      </c>
      <c r="F607" s="156"/>
      <c r="G607" s="24"/>
    </row>
    <row r="608" spans="1:7" s="112" customFormat="1" x14ac:dyDescent="0.2">
      <c r="A608" s="159"/>
      <c r="B608" s="10"/>
      <c r="C608" s="9"/>
      <c r="G608" s="115"/>
    </row>
    <row r="609" spans="1:7" x14ac:dyDescent="0.2">
      <c r="A609" s="159"/>
      <c r="B609" s="10"/>
      <c r="C609" s="9"/>
      <c r="D609" s="9"/>
      <c r="E609" s="9"/>
      <c r="F609" s="16"/>
      <c r="G609" s="160"/>
    </row>
    <row r="610" spans="1:7" x14ac:dyDescent="0.2">
      <c r="A610" s="159"/>
      <c r="B610" s="10"/>
      <c r="C610" s="9"/>
      <c r="D610" s="9"/>
      <c r="E610" s="9"/>
      <c r="F610" s="16"/>
      <c r="G610" s="160"/>
    </row>
    <row r="611" spans="1:7" x14ac:dyDescent="0.2">
      <c r="A611" s="159"/>
      <c r="B611" s="10"/>
      <c r="C611" s="9"/>
      <c r="D611" s="9"/>
      <c r="E611" s="9"/>
      <c r="F611" s="16"/>
      <c r="G611" s="160"/>
    </row>
    <row r="612" spans="1:7" hidden="1" outlineLevel="1" x14ac:dyDescent="0.2">
      <c r="A612" s="159"/>
      <c r="B612" s="314" t="s">
        <v>938</v>
      </c>
      <c r="C612" s="314"/>
      <c r="D612" s="9"/>
      <c r="E612" s="9"/>
      <c r="F612" s="16"/>
      <c r="G612" s="160"/>
    </row>
    <row r="613" spans="1:7" ht="12.75" hidden="1" customHeight="1" outlineLevel="1" x14ac:dyDescent="0.2">
      <c r="A613" s="159"/>
      <c r="B613" s="315" t="s">
        <v>1</v>
      </c>
      <c r="C613" s="315"/>
      <c r="D613" s="314"/>
      <c r="E613" s="314"/>
      <c r="F613" s="16"/>
      <c r="G613" s="160"/>
    </row>
    <row r="614" spans="1:7" ht="12.75" hidden="1" customHeight="1" outlineLevel="1" x14ac:dyDescent="0.2">
      <c r="A614" s="159"/>
      <c r="B614" s="315" t="s">
        <v>2</v>
      </c>
      <c r="C614" s="315"/>
      <c r="D614" s="315"/>
      <c r="E614" s="315"/>
      <c r="F614" s="16"/>
      <c r="G614" s="160"/>
    </row>
    <row r="615" spans="1:7" ht="12.75" hidden="1" customHeight="1" outlineLevel="1" x14ac:dyDescent="0.2">
      <c r="A615" s="159"/>
      <c r="B615" s="161"/>
      <c r="C615" s="130"/>
      <c r="D615" s="315"/>
      <c r="E615" s="315"/>
      <c r="F615" s="16"/>
      <c r="G615" s="160"/>
    </row>
    <row r="616" spans="1:7" hidden="1" outlineLevel="1" x14ac:dyDescent="0.2">
      <c r="A616" s="159"/>
      <c r="B616" s="316" t="s">
        <v>3</v>
      </c>
      <c r="C616" s="316"/>
      <c r="D616" s="162"/>
      <c r="E616" s="5"/>
      <c r="F616" s="16"/>
      <c r="G616" s="160"/>
    </row>
    <row r="617" spans="1:7" ht="12.75" hidden="1" customHeight="1" outlineLevel="1" x14ac:dyDescent="0.2">
      <c r="A617" s="159"/>
      <c r="B617" s="316" t="s">
        <v>4</v>
      </c>
      <c r="C617" s="316"/>
      <c r="D617" s="316"/>
      <c r="E617" s="316"/>
      <c r="F617" s="16"/>
      <c r="G617" s="160"/>
    </row>
    <row r="618" spans="1:7" ht="12.75" hidden="1" customHeight="1" outlineLevel="1" x14ac:dyDescent="0.2">
      <c r="A618" s="159"/>
      <c r="B618" s="316" t="s">
        <v>5</v>
      </c>
      <c r="C618" s="316"/>
      <c r="D618" s="316"/>
      <c r="E618" s="316"/>
      <c r="F618" s="16"/>
      <c r="G618" s="160"/>
    </row>
    <row r="619" spans="1:7" ht="12.75" hidden="1" customHeight="1" outlineLevel="1" x14ac:dyDescent="0.2">
      <c r="A619" s="159"/>
      <c r="B619" s="316" t="s">
        <v>6</v>
      </c>
      <c r="C619" s="316"/>
      <c r="D619" s="316"/>
      <c r="E619" s="316"/>
      <c r="F619" s="16"/>
      <c r="G619" s="160"/>
    </row>
    <row r="620" spans="1:7" ht="12.75" hidden="1" customHeight="1" outlineLevel="1" x14ac:dyDescent="0.2">
      <c r="A620" s="159"/>
      <c r="C620" s="12"/>
      <c r="D620" s="316"/>
      <c r="E620" s="316"/>
      <c r="F620" s="16"/>
      <c r="G620" s="160"/>
    </row>
    <row r="621" spans="1:7" ht="25.5" hidden="1" outlineLevel="1" x14ac:dyDescent="0.2">
      <c r="A621" s="159"/>
      <c r="B621" s="310" t="s">
        <v>7</v>
      </c>
      <c r="C621" s="310"/>
      <c r="F621" s="16"/>
      <c r="G621" s="160"/>
    </row>
    <row r="622" spans="1:7" ht="12.75" hidden="1" customHeight="1" outlineLevel="1" x14ac:dyDescent="0.2">
      <c r="A622" s="159"/>
      <c r="B622" s="311" t="s">
        <v>8</v>
      </c>
      <c r="C622" s="311"/>
      <c r="D622" s="310"/>
      <c r="E622" s="310"/>
      <c r="F622" s="16"/>
      <c r="G622" s="160"/>
    </row>
    <row r="623" spans="1:7" ht="12.75" hidden="1" customHeight="1" outlineLevel="1" x14ac:dyDescent="0.2">
      <c r="A623" s="163"/>
      <c r="B623" s="164"/>
      <c r="C623" s="164"/>
      <c r="D623" s="311"/>
      <c r="E623" s="311"/>
      <c r="F623" s="16"/>
      <c r="G623" s="160"/>
    </row>
    <row r="624" spans="1:7" s="112" customFormat="1" ht="13.5" collapsed="1" thickBot="1" x14ac:dyDescent="0.25">
      <c r="A624" s="163"/>
      <c r="B624" s="323" t="s">
        <v>939</v>
      </c>
      <c r="C624" s="323"/>
      <c r="D624" s="116"/>
      <c r="E624" s="165"/>
      <c r="G624" s="166"/>
    </row>
    <row r="625" spans="1:7" s="112" customFormat="1" ht="25.5" x14ac:dyDescent="0.2">
      <c r="A625" s="163"/>
      <c r="B625" s="19" t="s">
        <v>117</v>
      </c>
      <c r="C625" s="155" t="s">
        <v>12</v>
      </c>
      <c r="D625" s="48" t="s">
        <v>106</v>
      </c>
      <c r="E625" s="50" t="s">
        <v>107</v>
      </c>
      <c r="G625" s="17"/>
    </row>
    <row r="626" spans="1:7" s="112" customFormat="1" x14ac:dyDescent="0.2">
      <c r="A626" s="159"/>
      <c r="B626" s="317" t="s">
        <v>385</v>
      </c>
      <c r="C626" s="318"/>
      <c r="D626" s="318"/>
      <c r="E626" s="319"/>
      <c r="G626" s="24"/>
    </row>
    <row r="627" spans="1:7" s="112" customFormat="1" x14ac:dyDescent="0.2">
      <c r="A627" s="159"/>
      <c r="B627" s="91" t="s">
        <v>940</v>
      </c>
      <c r="C627" s="54">
        <v>45</v>
      </c>
      <c r="D627" s="54">
        <f>C627*0.2</f>
        <v>9</v>
      </c>
      <c r="E627" s="28">
        <f>C627+D627</f>
        <v>54</v>
      </c>
      <c r="G627" s="166"/>
    </row>
    <row r="628" spans="1:7" s="112" customFormat="1" x14ac:dyDescent="0.2">
      <c r="A628" s="159"/>
      <c r="B628" s="317" t="s">
        <v>643</v>
      </c>
      <c r="C628" s="318"/>
      <c r="D628" s="318"/>
      <c r="E628" s="319"/>
      <c r="G628" s="166"/>
    </row>
    <row r="629" spans="1:7" s="112" customFormat="1" x14ac:dyDescent="0.2">
      <c r="A629" s="159"/>
      <c r="B629" s="91" t="s">
        <v>940</v>
      </c>
      <c r="C629" s="54">
        <v>45</v>
      </c>
      <c r="D629" s="54">
        <f>C629*0.2</f>
        <v>9</v>
      </c>
      <c r="E629" s="28">
        <f>C629+D629</f>
        <v>54</v>
      </c>
      <c r="G629" s="166"/>
    </row>
    <row r="630" spans="1:7" s="112" customFormat="1" ht="25.5" x14ac:dyDescent="0.2">
      <c r="A630" s="159"/>
      <c r="B630" s="320" t="s">
        <v>714</v>
      </c>
      <c r="C630" s="321"/>
      <c r="D630" s="321"/>
      <c r="E630" s="322"/>
      <c r="G630" s="166"/>
    </row>
    <row r="631" spans="1:7" s="112" customFormat="1" ht="12.75" customHeight="1" thickBot="1" x14ac:dyDescent="0.25">
      <c r="A631" s="159"/>
      <c r="B631" s="95" t="s">
        <v>940</v>
      </c>
      <c r="C631" s="64">
        <v>45</v>
      </c>
      <c r="D631" s="64">
        <f>C631*0.2</f>
        <v>9</v>
      </c>
      <c r="E631" s="40">
        <f>C631+D631</f>
        <v>54</v>
      </c>
      <c r="G631" s="166"/>
    </row>
    <row r="632" spans="1:7" s="112" customFormat="1" x14ac:dyDescent="0.2">
      <c r="A632" s="153"/>
      <c r="B632" s="167"/>
      <c r="C632" s="116"/>
      <c r="G632" s="166"/>
    </row>
    <row r="633" spans="1:7" s="112" customFormat="1" x14ac:dyDescent="0.2">
      <c r="A633" s="1"/>
      <c r="B633" s="1"/>
      <c r="C633" s="2" t="s">
        <v>941</v>
      </c>
      <c r="D633" s="111"/>
      <c r="F633" s="113"/>
      <c r="G633" s="115"/>
    </row>
    <row r="634" spans="1:7" s="3" customFormat="1" hidden="1" outlineLevel="1" x14ac:dyDescent="0.2">
      <c r="A634" s="1"/>
      <c r="B634" s="1"/>
      <c r="C634" s="5" t="s">
        <v>1</v>
      </c>
      <c r="D634" s="1"/>
      <c r="F634" s="4"/>
      <c r="G634" s="119"/>
    </row>
    <row r="635" spans="1:7" s="3" customFormat="1" hidden="1" outlineLevel="1" x14ac:dyDescent="0.2">
      <c r="A635" s="1"/>
      <c r="B635" s="1"/>
      <c r="C635" s="5" t="s">
        <v>340</v>
      </c>
      <c r="D635" s="1"/>
      <c r="F635" s="4"/>
      <c r="G635" s="119"/>
    </row>
    <row r="636" spans="1:7" s="3" customFormat="1" hidden="1" outlineLevel="1" x14ac:dyDescent="0.2">
      <c r="A636" s="1"/>
      <c r="B636" s="1"/>
      <c r="C636" s="5"/>
      <c r="D636" s="1"/>
      <c r="F636" s="4"/>
      <c r="G636" s="119"/>
    </row>
    <row r="637" spans="1:7" s="3" customFormat="1" hidden="1" outlineLevel="1" x14ac:dyDescent="0.2">
      <c r="A637" s="14"/>
      <c r="B637" s="72"/>
      <c r="C637" s="6"/>
      <c r="D637" s="1"/>
      <c r="F637" s="4"/>
      <c r="G637" s="119"/>
    </row>
    <row r="638" spans="1:7" hidden="1" outlineLevel="1" x14ac:dyDescent="0.2">
      <c r="C638" s="12" t="s">
        <v>3</v>
      </c>
      <c r="G638" s="78"/>
    </row>
    <row r="639" spans="1:7" hidden="1" outlineLevel="1" x14ac:dyDescent="0.2">
      <c r="C639" s="12" t="s">
        <v>4</v>
      </c>
      <c r="G639" s="78"/>
    </row>
    <row r="640" spans="1:7" hidden="1" outlineLevel="1" x14ac:dyDescent="0.2">
      <c r="C640" s="12" t="s">
        <v>5</v>
      </c>
      <c r="G640" s="78"/>
    </row>
    <row r="641" spans="1:7" hidden="1" outlineLevel="1" x14ac:dyDescent="0.2">
      <c r="C641" s="12" t="s">
        <v>6</v>
      </c>
      <c r="G641" s="78"/>
    </row>
    <row r="642" spans="1:7" hidden="1" outlineLevel="1" x14ac:dyDescent="0.2">
      <c r="C642" s="12"/>
      <c r="G642" s="78"/>
    </row>
    <row r="643" spans="1:7" hidden="1" outlineLevel="1" x14ac:dyDescent="0.2">
      <c r="A643" s="3"/>
      <c r="B643" s="430" t="s">
        <v>116</v>
      </c>
      <c r="C643" s="430"/>
      <c r="G643" s="78"/>
    </row>
    <row r="644" spans="1:7" s="3" customFormat="1" hidden="1" outlineLevel="1" x14ac:dyDescent="0.2">
      <c r="A644" s="10"/>
      <c r="B644" s="433" t="s">
        <v>341</v>
      </c>
      <c r="C644" s="433"/>
      <c r="D644" s="13"/>
      <c r="E644" s="13"/>
      <c r="F644" s="4"/>
      <c r="G644" s="119"/>
    </row>
    <row r="645" spans="1:7" s="10" customFormat="1" hidden="1" outlineLevel="1" x14ac:dyDescent="0.2">
      <c r="B645" s="44"/>
      <c r="C645" s="44"/>
      <c r="D645" s="9"/>
      <c r="G645" s="120"/>
    </row>
    <row r="646" spans="1:7" s="10" customFormat="1" ht="13.5" collapsed="1" thickBot="1" x14ac:dyDescent="0.25">
      <c r="A646" s="112"/>
      <c r="B646" s="433" t="s">
        <v>942</v>
      </c>
      <c r="C646" s="433"/>
      <c r="D646" s="9"/>
      <c r="G646" s="120"/>
    </row>
    <row r="647" spans="1:7" x14ac:dyDescent="0.2">
      <c r="A647" s="74" t="s">
        <v>10</v>
      </c>
      <c r="B647" s="75" t="s">
        <v>117</v>
      </c>
      <c r="C647" s="20" t="s">
        <v>12</v>
      </c>
      <c r="F647" s="16"/>
      <c r="G647" s="17"/>
    </row>
    <row r="648" spans="1:7" s="76" customFormat="1" ht="15" x14ac:dyDescent="0.25">
      <c r="A648" s="80" t="s">
        <v>943</v>
      </c>
      <c r="B648" s="365" t="s">
        <v>944</v>
      </c>
      <c r="C648" s="355">
        <v>2450</v>
      </c>
      <c r="D648" s="21"/>
      <c r="G648" s="24"/>
    </row>
    <row r="649" spans="1:7" s="112" customFormat="1" ht="15" x14ac:dyDescent="0.25">
      <c r="A649" s="80" t="s">
        <v>945</v>
      </c>
      <c r="B649" s="365" t="s">
        <v>946</v>
      </c>
      <c r="C649" s="355">
        <v>2450</v>
      </c>
      <c r="D649" s="111"/>
      <c r="F649" s="113"/>
      <c r="G649" s="115"/>
    </row>
    <row r="650" spans="1:7" s="112" customFormat="1" ht="15" x14ac:dyDescent="0.25">
      <c r="A650" s="80" t="s">
        <v>947</v>
      </c>
      <c r="B650" s="365" t="s">
        <v>948</v>
      </c>
      <c r="C650" s="355">
        <v>2550</v>
      </c>
      <c r="D650" s="111"/>
      <c r="F650" s="113"/>
      <c r="G650" s="115"/>
    </row>
    <row r="651" spans="1:7" s="112" customFormat="1" ht="15" x14ac:dyDescent="0.25">
      <c r="A651" s="77" t="s">
        <v>949</v>
      </c>
      <c r="B651" s="366" t="s">
        <v>950</v>
      </c>
      <c r="C651" s="355">
        <v>2550</v>
      </c>
      <c r="D651" s="111"/>
      <c r="F651" s="113"/>
      <c r="G651" s="115"/>
    </row>
    <row r="652" spans="1:7" s="112" customFormat="1" ht="15" x14ac:dyDescent="0.25">
      <c r="A652" s="80" t="s">
        <v>951</v>
      </c>
      <c r="B652" s="365" t="s">
        <v>952</v>
      </c>
      <c r="C652" s="355">
        <v>2650</v>
      </c>
      <c r="D652" s="111"/>
      <c r="F652" s="113"/>
      <c r="G652" s="115"/>
    </row>
    <row r="653" spans="1:7" s="112" customFormat="1" ht="15" x14ac:dyDescent="0.25">
      <c r="A653" s="77" t="s">
        <v>953</v>
      </c>
      <c r="B653" s="366" t="s">
        <v>954</v>
      </c>
      <c r="C653" s="355">
        <v>2400</v>
      </c>
      <c r="D653" s="111"/>
      <c r="F653" s="113"/>
      <c r="G653" s="115"/>
    </row>
    <row r="654" spans="1:7" s="112" customFormat="1" ht="15" x14ac:dyDescent="0.25">
      <c r="A654" s="80" t="s">
        <v>955</v>
      </c>
      <c r="B654" s="365" t="s">
        <v>956</v>
      </c>
      <c r="C654" s="355">
        <v>1600</v>
      </c>
      <c r="D654" s="111"/>
      <c r="F654" s="113"/>
    </row>
    <row r="655" spans="1:7" s="112" customFormat="1" ht="30" x14ac:dyDescent="0.25">
      <c r="A655" s="80" t="s">
        <v>957</v>
      </c>
      <c r="B655" s="354" t="s">
        <v>1866</v>
      </c>
      <c r="C655" s="367">
        <v>2250</v>
      </c>
      <c r="D655" s="111"/>
      <c r="F655" s="113"/>
    </row>
    <row r="656" spans="1:7" s="112" customFormat="1" ht="45" x14ac:dyDescent="0.25">
      <c r="A656" s="80" t="s">
        <v>958</v>
      </c>
      <c r="B656" s="354" t="s">
        <v>1867</v>
      </c>
      <c r="C656" s="367">
        <v>2750</v>
      </c>
      <c r="D656" s="111"/>
      <c r="F656" s="113"/>
    </row>
    <row r="657" spans="1:6" s="129" customFormat="1" ht="30" x14ac:dyDescent="0.25">
      <c r="A657" s="80" t="s">
        <v>959</v>
      </c>
      <c r="B657" s="354" t="s">
        <v>1868</v>
      </c>
      <c r="C657" s="367">
        <v>3000</v>
      </c>
      <c r="D657" s="41"/>
      <c r="F657" s="168"/>
    </row>
    <row r="658" spans="1:6" s="112" customFormat="1" ht="15" x14ac:dyDescent="0.25">
      <c r="A658" s="80" t="s">
        <v>960</v>
      </c>
      <c r="B658" s="365" t="s">
        <v>961</v>
      </c>
      <c r="C658" s="355">
        <v>1200</v>
      </c>
      <c r="D658" s="111"/>
      <c r="F658" s="113"/>
    </row>
    <row r="659" spans="1:6" s="112" customFormat="1" ht="30" x14ac:dyDescent="0.25">
      <c r="A659" s="80" t="s">
        <v>962</v>
      </c>
      <c r="B659" s="354" t="s">
        <v>963</v>
      </c>
      <c r="C659" s="355">
        <v>2600</v>
      </c>
      <c r="D659" s="111"/>
      <c r="F659" s="113"/>
    </row>
    <row r="660" spans="1:6" s="112" customFormat="1" ht="15" x14ac:dyDescent="0.25">
      <c r="A660" s="80" t="s">
        <v>964</v>
      </c>
      <c r="B660" s="365" t="s">
        <v>965</v>
      </c>
      <c r="C660" s="355">
        <v>2700</v>
      </c>
      <c r="D660" s="111"/>
      <c r="F660" s="113"/>
    </row>
    <row r="661" spans="1:6" s="112" customFormat="1" ht="45" x14ac:dyDescent="0.25">
      <c r="A661" s="80" t="s">
        <v>966</v>
      </c>
      <c r="B661" s="354" t="s">
        <v>967</v>
      </c>
      <c r="C661" s="355">
        <v>3100</v>
      </c>
      <c r="D661" s="111"/>
      <c r="F661" s="113"/>
    </row>
    <row r="662" spans="1:6" s="112" customFormat="1" ht="45" x14ac:dyDescent="0.25">
      <c r="A662" s="80" t="s">
        <v>968</v>
      </c>
      <c r="B662" s="354" t="s">
        <v>969</v>
      </c>
      <c r="C662" s="355">
        <v>3900</v>
      </c>
      <c r="D662" s="111"/>
      <c r="F662" s="113"/>
    </row>
    <row r="663" spans="1:6" s="112" customFormat="1" ht="15" x14ac:dyDescent="0.25">
      <c r="A663" s="80" t="s">
        <v>970</v>
      </c>
      <c r="B663" s="365" t="s">
        <v>971</v>
      </c>
      <c r="C663" s="355">
        <v>2600</v>
      </c>
      <c r="D663" s="111"/>
      <c r="F663" s="113"/>
    </row>
    <row r="664" spans="1:6" s="112" customFormat="1" ht="15" x14ac:dyDescent="0.25">
      <c r="A664" s="80" t="s">
        <v>972</v>
      </c>
      <c r="B664" s="365" t="s">
        <v>973</v>
      </c>
      <c r="C664" s="355">
        <v>1200</v>
      </c>
      <c r="D664" s="111"/>
      <c r="F664" s="113"/>
    </row>
    <row r="665" spans="1:6" s="112" customFormat="1" ht="15" x14ac:dyDescent="0.25">
      <c r="A665" s="80" t="s">
        <v>974</v>
      </c>
      <c r="B665" s="365" t="s">
        <v>975</v>
      </c>
      <c r="C665" s="355">
        <v>1200</v>
      </c>
      <c r="D665" s="111"/>
      <c r="F665" s="113"/>
    </row>
    <row r="666" spans="1:6" s="112" customFormat="1" ht="15" x14ac:dyDescent="0.25">
      <c r="A666" s="80" t="s">
        <v>976</v>
      </c>
      <c r="B666" s="365" t="s">
        <v>977</v>
      </c>
      <c r="C666" s="355">
        <v>1400</v>
      </c>
      <c r="D666" s="111"/>
      <c r="F666" s="113"/>
    </row>
    <row r="667" spans="1:6" s="112" customFormat="1" ht="15" x14ac:dyDescent="0.25">
      <c r="A667" s="80" t="s">
        <v>978</v>
      </c>
      <c r="B667" s="365" t="s">
        <v>979</v>
      </c>
      <c r="C667" s="355">
        <v>1200</v>
      </c>
      <c r="D667" s="111"/>
      <c r="F667" s="113"/>
    </row>
    <row r="668" spans="1:6" s="112" customFormat="1" ht="15" x14ac:dyDescent="0.25">
      <c r="A668" s="80" t="s">
        <v>980</v>
      </c>
      <c r="B668" s="365" t="s">
        <v>981</v>
      </c>
      <c r="C668" s="355">
        <v>1200</v>
      </c>
      <c r="D668" s="111"/>
      <c r="F668" s="113"/>
    </row>
    <row r="669" spans="1:6" s="112" customFormat="1" ht="15" x14ac:dyDescent="0.25">
      <c r="A669" s="80" t="s">
        <v>982</v>
      </c>
      <c r="B669" s="365" t="s">
        <v>983</v>
      </c>
      <c r="C669" s="355">
        <v>2100</v>
      </c>
      <c r="D669" s="111"/>
      <c r="F669" s="113"/>
    </row>
    <row r="670" spans="1:6" s="112" customFormat="1" ht="15" x14ac:dyDescent="0.25">
      <c r="A670" s="80" t="s">
        <v>984</v>
      </c>
      <c r="B670" s="365" t="s">
        <v>985</v>
      </c>
      <c r="C670" s="355">
        <v>2100</v>
      </c>
      <c r="D670" s="111"/>
      <c r="F670" s="113"/>
    </row>
    <row r="671" spans="1:6" s="112" customFormat="1" ht="15" x14ac:dyDescent="0.25">
      <c r="A671" s="80" t="s">
        <v>986</v>
      </c>
      <c r="B671" s="365" t="s">
        <v>987</v>
      </c>
      <c r="C671" s="355">
        <v>1500</v>
      </c>
      <c r="D671" s="111"/>
      <c r="F671" s="113"/>
    </row>
    <row r="672" spans="1:6" s="112" customFormat="1" ht="15" x14ac:dyDescent="0.25">
      <c r="A672" s="80" t="s">
        <v>988</v>
      </c>
      <c r="B672" s="365" t="s">
        <v>989</v>
      </c>
      <c r="C672" s="355">
        <v>2800</v>
      </c>
      <c r="D672" s="111"/>
      <c r="F672" s="113"/>
    </row>
    <row r="673" spans="1:6" s="112" customFormat="1" ht="15" x14ac:dyDescent="0.25">
      <c r="A673" s="80" t="s">
        <v>990</v>
      </c>
      <c r="B673" s="365" t="s">
        <v>991</v>
      </c>
      <c r="C673" s="355">
        <v>2350</v>
      </c>
      <c r="D673" s="111"/>
      <c r="F673" s="113"/>
    </row>
    <row r="674" spans="1:6" s="112" customFormat="1" ht="15" x14ac:dyDescent="0.25">
      <c r="A674" s="146" t="s">
        <v>992</v>
      </c>
      <c r="B674" s="368" t="s">
        <v>993</v>
      </c>
      <c r="C674" s="337">
        <v>2500</v>
      </c>
      <c r="D674" s="111"/>
      <c r="F674" s="113"/>
    </row>
    <row r="675" spans="1:6" s="112" customFormat="1" ht="15" x14ac:dyDescent="0.25">
      <c r="A675" s="146" t="s">
        <v>994</v>
      </c>
      <c r="B675" s="368" t="s">
        <v>995</v>
      </c>
      <c r="C675" s="337">
        <v>2500</v>
      </c>
      <c r="D675" s="111"/>
      <c r="F675" s="113"/>
    </row>
    <row r="676" spans="1:6" s="112" customFormat="1" ht="15" x14ac:dyDescent="0.25">
      <c r="A676" s="80" t="s">
        <v>996</v>
      </c>
      <c r="B676" s="365" t="s">
        <v>997</v>
      </c>
      <c r="C676" s="355">
        <v>2000</v>
      </c>
      <c r="D676" s="111"/>
      <c r="F676" s="113"/>
    </row>
    <row r="677" spans="1:6" s="112" customFormat="1" ht="15" x14ac:dyDescent="0.25">
      <c r="A677" s="93" t="s">
        <v>998</v>
      </c>
      <c r="B677" s="369" t="s">
        <v>999</v>
      </c>
      <c r="C677" s="370">
        <v>1200</v>
      </c>
      <c r="D677" s="111"/>
      <c r="F677" s="113"/>
    </row>
    <row r="678" spans="1:6" s="112" customFormat="1" ht="15" x14ac:dyDescent="0.25">
      <c r="A678" s="80" t="s">
        <v>1000</v>
      </c>
      <c r="B678" s="365" t="s">
        <v>1001</v>
      </c>
      <c r="C678" s="355">
        <v>1200</v>
      </c>
      <c r="D678" s="111"/>
      <c r="F678" s="113"/>
    </row>
    <row r="679" spans="1:6" s="112" customFormat="1" ht="15" x14ac:dyDescent="0.25">
      <c r="A679" s="80" t="s">
        <v>1002</v>
      </c>
      <c r="B679" s="365" t="s">
        <v>1003</v>
      </c>
      <c r="C679" s="355">
        <v>2000</v>
      </c>
      <c r="D679" s="111"/>
      <c r="F679" s="113"/>
    </row>
    <row r="680" spans="1:6" s="112" customFormat="1" ht="15" x14ac:dyDescent="0.25">
      <c r="A680" s="80" t="s">
        <v>1004</v>
      </c>
      <c r="B680" s="365" t="s">
        <v>1005</v>
      </c>
      <c r="C680" s="355">
        <v>1750</v>
      </c>
      <c r="D680" s="111"/>
      <c r="F680" s="113"/>
    </row>
    <row r="681" spans="1:6" s="112" customFormat="1" ht="45" x14ac:dyDescent="0.25">
      <c r="A681" s="80" t="s">
        <v>1006</v>
      </c>
      <c r="B681" s="354" t="s">
        <v>1007</v>
      </c>
      <c r="C681" s="355">
        <v>2850</v>
      </c>
      <c r="D681" s="111"/>
      <c r="F681" s="113"/>
    </row>
    <row r="682" spans="1:6" s="112" customFormat="1" ht="45" x14ac:dyDescent="0.25">
      <c r="A682" s="80" t="s">
        <v>1008</v>
      </c>
      <c r="B682" s="354" t="s">
        <v>1009</v>
      </c>
      <c r="C682" s="355">
        <v>2100</v>
      </c>
      <c r="D682" s="111"/>
      <c r="F682" s="113"/>
    </row>
    <row r="683" spans="1:6" s="112" customFormat="1" ht="15" x14ac:dyDescent="0.25">
      <c r="A683" s="80" t="s">
        <v>1010</v>
      </c>
      <c r="B683" s="365" t="s">
        <v>1011</v>
      </c>
      <c r="C683" s="355">
        <v>1600</v>
      </c>
      <c r="D683" s="111"/>
      <c r="F683" s="113"/>
    </row>
    <row r="684" spans="1:6" s="112" customFormat="1" ht="15" x14ac:dyDescent="0.25">
      <c r="A684" s="80" t="s">
        <v>1012</v>
      </c>
      <c r="B684" s="365" t="s">
        <v>1013</v>
      </c>
      <c r="C684" s="355">
        <v>900</v>
      </c>
      <c r="D684" s="111"/>
      <c r="F684" s="113"/>
    </row>
    <row r="685" spans="1:6" s="112" customFormat="1" ht="15" x14ac:dyDescent="0.25">
      <c r="A685" s="80" t="s">
        <v>1014</v>
      </c>
      <c r="B685" s="365" t="s">
        <v>1015</v>
      </c>
      <c r="C685" s="355">
        <v>1750</v>
      </c>
      <c r="D685" s="111"/>
      <c r="F685" s="113"/>
    </row>
    <row r="686" spans="1:6" s="112" customFormat="1" ht="45" x14ac:dyDescent="0.25">
      <c r="A686" s="80" t="s">
        <v>1016</v>
      </c>
      <c r="B686" s="371" t="s">
        <v>1017</v>
      </c>
      <c r="C686" s="355">
        <v>2350</v>
      </c>
      <c r="D686" s="111"/>
      <c r="F686" s="113"/>
    </row>
    <row r="687" spans="1:6" s="112" customFormat="1" ht="15" x14ac:dyDescent="0.25">
      <c r="A687" s="80" t="s">
        <v>1018</v>
      </c>
      <c r="B687" s="365" t="s">
        <v>1019</v>
      </c>
      <c r="C687" s="355">
        <v>7100</v>
      </c>
      <c r="D687" s="111"/>
      <c r="F687" s="113"/>
    </row>
    <row r="688" spans="1:6" s="112" customFormat="1" ht="15" x14ac:dyDescent="0.25">
      <c r="A688" s="80" t="s">
        <v>1020</v>
      </c>
      <c r="B688" s="365" t="s">
        <v>1021</v>
      </c>
      <c r="C688" s="355">
        <v>5600</v>
      </c>
      <c r="D688" s="111"/>
      <c r="F688" s="113"/>
    </row>
    <row r="689" spans="1:7" s="112" customFormat="1" ht="30.75" thickBot="1" x14ac:dyDescent="0.3">
      <c r="A689" s="86" t="s">
        <v>1022</v>
      </c>
      <c r="B689" s="357" t="s">
        <v>1023</v>
      </c>
      <c r="C689" s="358">
        <v>3000</v>
      </c>
      <c r="D689" s="111"/>
      <c r="F689" s="113"/>
    </row>
    <row r="690" spans="1:7" s="112" customFormat="1" x14ac:dyDescent="0.2">
      <c r="A690" s="14"/>
      <c r="B690" s="31"/>
      <c r="C690" s="9"/>
      <c r="D690" s="111"/>
      <c r="F690" s="113"/>
    </row>
    <row r="691" spans="1:7" s="170" customFormat="1" x14ac:dyDescent="0.2">
      <c r="A691" s="14"/>
      <c r="B691" s="72"/>
      <c r="C691" s="9"/>
      <c r="D691" s="169"/>
      <c r="F691" s="171"/>
    </row>
    <row r="692" spans="1:7" x14ac:dyDescent="0.2">
      <c r="C692" s="2" t="s">
        <v>935</v>
      </c>
    </row>
    <row r="693" spans="1:7" hidden="1" outlineLevel="1" x14ac:dyDescent="0.2">
      <c r="C693" s="5" t="s">
        <v>1</v>
      </c>
    </row>
    <row r="694" spans="1:7" hidden="1" outlineLevel="1" x14ac:dyDescent="0.2">
      <c r="C694" s="5" t="s">
        <v>340</v>
      </c>
    </row>
    <row r="695" spans="1:7" hidden="1" outlineLevel="1" x14ac:dyDescent="0.2">
      <c r="C695" s="5"/>
    </row>
    <row r="696" spans="1:7" hidden="1" outlineLevel="1" x14ac:dyDescent="0.2">
      <c r="C696" s="6"/>
    </row>
    <row r="697" spans="1:7" hidden="1" outlineLevel="1" x14ac:dyDescent="0.2">
      <c r="C697" s="12" t="s">
        <v>3</v>
      </c>
    </row>
    <row r="698" spans="1:7" hidden="1" outlineLevel="1" x14ac:dyDescent="0.2">
      <c r="C698" s="12" t="s">
        <v>4</v>
      </c>
    </row>
    <row r="699" spans="1:7" hidden="1" outlineLevel="1" x14ac:dyDescent="0.2">
      <c r="C699" s="12" t="s">
        <v>5</v>
      </c>
    </row>
    <row r="700" spans="1:7" hidden="1" outlineLevel="1" x14ac:dyDescent="0.2">
      <c r="C700" s="12" t="s">
        <v>6</v>
      </c>
    </row>
    <row r="701" spans="1:7" hidden="1" outlineLevel="1" x14ac:dyDescent="0.2">
      <c r="C701" s="12"/>
    </row>
    <row r="702" spans="1:7" hidden="1" outlineLevel="1" x14ac:dyDescent="0.2">
      <c r="A702" s="3"/>
      <c r="B702" s="430" t="s">
        <v>116</v>
      </c>
      <c r="C702" s="430"/>
    </row>
    <row r="703" spans="1:7" s="3" customFormat="1" hidden="1" outlineLevel="1" x14ac:dyDescent="0.2">
      <c r="A703" s="10"/>
      <c r="B703" s="433" t="s">
        <v>341</v>
      </c>
      <c r="C703" s="433"/>
      <c r="D703" s="13"/>
      <c r="E703" s="13"/>
      <c r="F703" s="4"/>
      <c r="G703" s="1"/>
    </row>
    <row r="704" spans="1:7" s="10" customFormat="1" hidden="1" outlineLevel="1" x14ac:dyDescent="0.2">
      <c r="A704" s="16"/>
      <c r="B704" s="14" t="s">
        <v>1024</v>
      </c>
      <c r="C704" s="9"/>
      <c r="D704" s="9"/>
    </row>
    <row r="705" spans="1:7" ht="13.5" collapsed="1" thickBot="1" x14ac:dyDescent="0.25">
      <c r="A705" s="10"/>
      <c r="B705" s="458" t="s">
        <v>1025</v>
      </c>
      <c r="C705" s="458"/>
    </row>
    <row r="706" spans="1:7" s="10" customFormat="1" x14ac:dyDescent="0.2">
      <c r="A706" s="18" t="s">
        <v>10</v>
      </c>
      <c r="B706" s="19" t="s">
        <v>117</v>
      </c>
      <c r="C706" s="20" t="s">
        <v>12</v>
      </c>
      <c r="D706" s="9"/>
      <c r="G706" s="17"/>
    </row>
    <row r="707" spans="1:7" s="22" customFormat="1" ht="15" x14ac:dyDescent="0.25">
      <c r="A707" s="172" t="s">
        <v>1026</v>
      </c>
      <c r="B707" s="361" t="s">
        <v>1027</v>
      </c>
      <c r="C707" s="333">
        <v>4900</v>
      </c>
      <c r="D707" s="21"/>
      <c r="F707" s="156"/>
      <c r="G707" s="24"/>
    </row>
    <row r="708" spans="1:7" s="129" customFormat="1" ht="15" x14ac:dyDescent="0.25">
      <c r="A708" s="138" t="s">
        <v>1028</v>
      </c>
      <c r="B708" s="362" t="s">
        <v>1029</v>
      </c>
      <c r="C708" s="333">
        <v>1150</v>
      </c>
      <c r="D708" s="15"/>
      <c r="F708" s="23"/>
      <c r="G708" s="78"/>
    </row>
    <row r="709" spans="1:7" s="139" customFormat="1" ht="15" x14ac:dyDescent="0.25">
      <c r="A709" s="138" t="s">
        <v>1030</v>
      </c>
      <c r="B709" s="362" t="s">
        <v>1031</v>
      </c>
      <c r="C709" s="333">
        <v>750</v>
      </c>
      <c r="D709" s="9"/>
      <c r="G709" s="173"/>
    </row>
    <row r="710" spans="1:7" s="139" customFormat="1" ht="15" x14ac:dyDescent="0.25">
      <c r="A710" s="138" t="s">
        <v>1032</v>
      </c>
      <c r="B710" s="362" t="s">
        <v>1033</v>
      </c>
      <c r="C710" s="333">
        <v>950</v>
      </c>
      <c r="D710" s="9"/>
      <c r="G710" s="173"/>
    </row>
    <row r="711" spans="1:7" s="129" customFormat="1" ht="15" x14ac:dyDescent="0.25">
      <c r="A711" s="138" t="s">
        <v>1034</v>
      </c>
      <c r="B711" s="363" t="s">
        <v>1035</v>
      </c>
      <c r="C711" s="333">
        <v>1350</v>
      </c>
      <c r="D711" s="15"/>
      <c r="F711" s="168"/>
      <c r="G711" s="174"/>
    </row>
    <row r="712" spans="1:7" s="129" customFormat="1" ht="15" x14ac:dyDescent="0.25">
      <c r="A712" s="138" t="s">
        <v>1036</v>
      </c>
      <c r="B712" s="362" t="s">
        <v>1037</v>
      </c>
      <c r="C712" s="333">
        <v>1400</v>
      </c>
      <c r="D712" s="15"/>
      <c r="F712" s="168"/>
      <c r="G712" s="174"/>
    </row>
    <row r="713" spans="1:7" s="129" customFormat="1" ht="15" x14ac:dyDescent="0.25">
      <c r="A713" s="138" t="s">
        <v>1038</v>
      </c>
      <c r="B713" s="362" t="s">
        <v>1039</v>
      </c>
      <c r="C713" s="333">
        <v>2500</v>
      </c>
      <c r="D713" s="15"/>
      <c r="F713" s="168"/>
      <c r="G713" s="174"/>
    </row>
    <row r="714" spans="1:7" s="129" customFormat="1" ht="15" x14ac:dyDescent="0.25">
      <c r="A714" s="138" t="s">
        <v>1040</v>
      </c>
      <c r="B714" s="362" t="s">
        <v>1041</v>
      </c>
      <c r="C714" s="333">
        <v>6300</v>
      </c>
      <c r="D714" s="15"/>
      <c r="F714" s="168"/>
      <c r="G714" s="174"/>
    </row>
    <row r="715" spans="1:7" s="129" customFormat="1" ht="15" x14ac:dyDescent="0.25">
      <c r="A715" s="138" t="s">
        <v>1042</v>
      </c>
      <c r="B715" s="362" t="s">
        <v>1043</v>
      </c>
      <c r="C715" s="333">
        <v>3750</v>
      </c>
      <c r="D715" s="15"/>
      <c r="F715" s="168"/>
      <c r="G715" s="174"/>
    </row>
    <row r="716" spans="1:7" s="129" customFormat="1" ht="15" x14ac:dyDescent="0.25">
      <c r="A716" s="138" t="s">
        <v>1044</v>
      </c>
      <c r="B716" s="363" t="s">
        <v>1045</v>
      </c>
      <c r="C716" s="333">
        <v>1550</v>
      </c>
      <c r="D716" s="15"/>
      <c r="F716" s="168"/>
      <c r="G716" s="174"/>
    </row>
    <row r="717" spans="1:7" s="139" customFormat="1" ht="15" x14ac:dyDescent="0.25">
      <c r="A717" s="138" t="s">
        <v>1046</v>
      </c>
      <c r="B717" s="362" t="s">
        <v>1047</v>
      </c>
      <c r="C717" s="333">
        <v>2400</v>
      </c>
      <c r="D717" s="9"/>
      <c r="G717" s="173"/>
    </row>
    <row r="718" spans="1:7" s="139" customFormat="1" ht="15" x14ac:dyDescent="0.25">
      <c r="A718" s="138" t="s">
        <v>1048</v>
      </c>
      <c r="B718" s="362" t="s">
        <v>1049</v>
      </c>
      <c r="C718" s="333">
        <v>1450</v>
      </c>
      <c r="D718" s="9"/>
      <c r="G718" s="173"/>
    </row>
    <row r="719" spans="1:7" s="129" customFormat="1" ht="15" x14ac:dyDescent="0.25">
      <c r="A719" s="138" t="s">
        <v>1050</v>
      </c>
      <c r="B719" s="362" t="s">
        <v>1051</v>
      </c>
      <c r="C719" s="333">
        <v>3650</v>
      </c>
      <c r="D719" s="15"/>
      <c r="F719" s="168"/>
      <c r="G719" s="174"/>
    </row>
    <row r="720" spans="1:7" s="139" customFormat="1" ht="15" x14ac:dyDescent="0.25">
      <c r="A720" s="138" t="s">
        <v>1052</v>
      </c>
      <c r="B720" s="362" t="s">
        <v>1053</v>
      </c>
      <c r="C720" s="333">
        <v>1750</v>
      </c>
      <c r="D720" s="9"/>
      <c r="G720" s="173"/>
    </row>
    <row r="721" spans="1:7" s="139" customFormat="1" ht="30" x14ac:dyDescent="0.25">
      <c r="A721" s="138" t="s">
        <v>1054</v>
      </c>
      <c r="B721" s="362" t="s">
        <v>1055</v>
      </c>
      <c r="C721" s="333">
        <v>3400</v>
      </c>
      <c r="D721" s="9"/>
      <c r="G721" s="173"/>
    </row>
    <row r="722" spans="1:7" s="139" customFormat="1" ht="30" x14ac:dyDescent="0.25">
      <c r="A722" s="138" t="s">
        <v>1056</v>
      </c>
      <c r="B722" s="362" t="s">
        <v>1057</v>
      </c>
      <c r="C722" s="333">
        <v>3700</v>
      </c>
      <c r="D722" s="9"/>
      <c r="G722" s="173"/>
    </row>
    <row r="723" spans="1:7" s="139" customFormat="1" ht="15" x14ac:dyDescent="0.25">
      <c r="A723" s="138" t="s">
        <v>1058</v>
      </c>
      <c r="B723" s="362" t="s">
        <v>1059</v>
      </c>
      <c r="C723" s="333">
        <v>5650</v>
      </c>
      <c r="D723" s="9"/>
      <c r="G723" s="173"/>
    </row>
    <row r="724" spans="1:7" s="129" customFormat="1" ht="15" x14ac:dyDescent="0.25">
      <c r="A724" s="138" t="s">
        <v>1060</v>
      </c>
      <c r="B724" s="362" t="s">
        <v>1061</v>
      </c>
      <c r="C724" s="333">
        <v>2100</v>
      </c>
      <c r="D724" s="15"/>
      <c r="F724" s="168"/>
      <c r="G724" s="174"/>
    </row>
    <row r="725" spans="1:7" s="129" customFormat="1" ht="15" x14ac:dyDescent="0.25">
      <c r="A725" s="138" t="s">
        <v>1062</v>
      </c>
      <c r="B725" s="362" t="s">
        <v>1063</v>
      </c>
      <c r="C725" s="333">
        <v>2300</v>
      </c>
      <c r="D725" s="15"/>
      <c r="F725" s="168"/>
      <c r="G725" s="174"/>
    </row>
    <row r="726" spans="1:7" s="129" customFormat="1" ht="15" x14ac:dyDescent="0.25">
      <c r="A726" s="138" t="s">
        <v>1064</v>
      </c>
      <c r="B726" s="362" t="s">
        <v>1065</v>
      </c>
      <c r="C726" s="333">
        <v>5650</v>
      </c>
      <c r="D726" s="15"/>
      <c r="F726" s="168"/>
      <c r="G726" s="174"/>
    </row>
    <row r="727" spans="1:7" s="129" customFormat="1" ht="15" x14ac:dyDescent="0.25">
      <c r="A727" s="138" t="s">
        <v>1066</v>
      </c>
      <c r="B727" s="362" t="s">
        <v>1067</v>
      </c>
      <c r="C727" s="333">
        <v>4500</v>
      </c>
      <c r="D727" s="15"/>
      <c r="F727" s="168"/>
      <c r="G727" s="174"/>
    </row>
    <row r="728" spans="1:7" s="129" customFormat="1" ht="15.75" thickBot="1" x14ac:dyDescent="0.3">
      <c r="A728" s="142" t="s">
        <v>1068</v>
      </c>
      <c r="B728" s="364" t="s">
        <v>1069</v>
      </c>
      <c r="C728" s="348">
        <v>470</v>
      </c>
      <c r="D728" s="15"/>
      <c r="F728" s="168"/>
      <c r="G728" s="174"/>
    </row>
    <row r="729" spans="1:7" s="129" customFormat="1" x14ac:dyDescent="0.2">
      <c r="A729" s="14"/>
      <c r="B729" s="176"/>
      <c r="C729" s="9"/>
      <c r="D729" s="15"/>
      <c r="F729" s="168"/>
      <c r="G729" s="174"/>
    </row>
    <row r="730" spans="1:7" x14ac:dyDescent="0.2">
      <c r="C730" s="2" t="s">
        <v>1070</v>
      </c>
      <c r="G730" s="78"/>
    </row>
    <row r="731" spans="1:7" hidden="1" outlineLevel="1" x14ac:dyDescent="0.2">
      <c r="C731" s="5" t="s">
        <v>1</v>
      </c>
      <c r="G731" s="78"/>
    </row>
    <row r="732" spans="1:7" hidden="1" outlineLevel="1" x14ac:dyDescent="0.2">
      <c r="C732" s="5" t="s">
        <v>340</v>
      </c>
      <c r="G732" s="78"/>
    </row>
    <row r="733" spans="1:7" hidden="1" outlineLevel="1" x14ac:dyDescent="0.2">
      <c r="C733" s="5"/>
      <c r="G733" s="78"/>
    </row>
    <row r="734" spans="1:7" hidden="1" outlineLevel="1" x14ac:dyDescent="0.2">
      <c r="C734" s="6"/>
      <c r="G734" s="78"/>
    </row>
    <row r="735" spans="1:7" hidden="1" outlineLevel="1" x14ac:dyDescent="0.2">
      <c r="C735" s="12" t="s">
        <v>3</v>
      </c>
      <c r="G735" s="78"/>
    </row>
    <row r="736" spans="1:7" hidden="1" outlineLevel="1" x14ac:dyDescent="0.2">
      <c r="C736" s="12" t="s">
        <v>4</v>
      </c>
      <c r="G736" s="78"/>
    </row>
    <row r="737" spans="1:7" hidden="1" outlineLevel="1" x14ac:dyDescent="0.2">
      <c r="C737" s="12" t="s">
        <v>5</v>
      </c>
      <c r="G737" s="78"/>
    </row>
    <row r="738" spans="1:7" hidden="1" outlineLevel="1" x14ac:dyDescent="0.2">
      <c r="C738" s="12" t="s">
        <v>6</v>
      </c>
      <c r="G738" s="78"/>
    </row>
    <row r="739" spans="1:7" hidden="1" outlineLevel="1" x14ac:dyDescent="0.2">
      <c r="C739" s="12"/>
      <c r="G739" s="78"/>
    </row>
    <row r="740" spans="1:7" hidden="1" outlineLevel="1" x14ac:dyDescent="0.2">
      <c r="A740" s="3"/>
      <c r="B740" s="430" t="s">
        <v>116</v>
      </c>
      <c r="C740" s="430"/>
      <c r="G740" s="78"/>
    </row>
    <row r="741" spans="1:7" s="3" customFormat="1" hidden="1" outlineLevel="1" x14ac:dyDescent="0.2">
      <c r="A741" s="10"/>
      <c r="B741" s="433" t="s">
        <v>341</v>
      </c>
      <c r="C741" s="433"/>
      <c r="D741" s="13"/>
      <c r="E741" s="13"/>
      <c r="F741" s="4"/>
      <c r="G741" s="119"/>
    </row>
    <row r="742" spans="1:7" s="10" customFormat="1" hidden="1" outlineLevel="1" x14ac:dyDescent="0.2">
      <c r="B742" s="44"/>
      <c r="C742" s="44"/>
      <c r="D742" s="9"/>
      <c r="G742" s="120"/>
    </row>
    <row r="743" spans="1:7" s="10" customFormat="1" hidden="1" outlineLevel="1" x14ac:dyDescent="0.2">
      <c r="B743" s="44"/>
      <c r="C743" s="44"/>
      <c r="D743" s="9"/>
      <c r="G743" s="120"/>
    </row>
    <row r="744" spans="1:7" s="10" customFormat="1" ht="13.5" collapsed="1" thickBot="1" x14ac:dyDescent="0.25">
      <c r="A744" s="14"/>
      <c r="B744" s="455" t="s">
        <v>1071</v>
      </c>
      <c r="C744" s="455"/>
      <c r="D744" s="9"/>
      <c r="G744" s="120"/>
    </row>
    <row r="745" spans="1:7" x14ac:dyDescent="0.2">
      <c r="A745" s="18" t="s">
        <v>10</v>
      </c>
      <c r="B745" s="19" t="s">
        <v>117</v>
      </c>
      <c r="C745" s="20" t="s">
        <v>12</v>
      </c>
      <c r="D745" s="177"/>
      <c r="E745" s="177"/>
      <c r="F745" s="16"/>
      <c r="G745" s="17"/>
    </row>
    <row r="746" spans="1:7" s="22" customFormat="1" ht="15" x14ac:dyDescent="0.25">
      <c r="A746" s="27" t="s">
        <v>1072</v>
      </c>
      <c r="B746" s="354" t="s">
        <v>1073</v>
      </c>
      <c r="C746" s="355">
        <v>1900</v>
      </c>
      <c r="D746" s="136"/>
      <c r="E746" s="136"/>
      <c r="F746" s="156"/>
      <c r="G746" s="24"/>
    </row>
    <row r="747" spans="1:7" s="182" customFormat="1" ht="15" x14ac:dyDescent="0.25">
      <c r="A747" s="27" t="s">
        <v>1074</v>
      </c>
      <c r="B747" s="354" t="s">
        <v>1075</v>
      </c>
      <c r="C747" s="355">
        <v>850</v>
      </c>
      <c r="D747" s="178"/>
      <c r="E747" s="179"/>
      <c r="F747" s="180"/>
      <c r="G747" s="181"/>
    </row>
    <row r="748" spans="1:7" s="182" customFormat="1" ht="15" x14ac:dyDescent="0.25">
      <c r="A748" s="27" t="s">
        <v>1076</v>
      </c>
      <c r="B748" s="354" t="s">
        <v>1078</v>
      </c>
      <c r="C748" s="355">
        <v>5300</v>
      </c>
      <c r="D748" s="178"/>
      <c r="E748" s="179"/>
      <c r="F748" s="180"/>
      <c r="G748" s="181"/>
    </row>
    <row r="749" spans="1:7" s="182" customFormat="1" ht="15" x14ac:dyDescent="0.25">
      <c r="A749" s="27" t="s">
        <v>1077</v>
      </c>
      <c r="B749" s="354" t="s">
        <v>1869</v>
      </c>
      <c r="C749" s="355">
        <v>1300</v>
      </c>
      <c r="D749" s="178"/>
      <c r="E749" s="179"/>
      <c r="F749" s="180"/>
      <c r="G749" s="181"/>
    </row>
    <row r="750" spans="1:7" s="182" customFormat="1" ht="15" x14ac:dyDescent="0.25">
      <c r="A750" s="27" t="s">
        <v>1079</v>
      </c>
      <c r="B750" s="354" t="s">
        <v>1870</v>
      </c>
      <c r="C750" s="355">
        <v>2350</v>
      </c>
      <c r="D750" s="178"/>
      <c r="E750" s="179"/>
      <c r="F750" s="180"/>
    </row>
    <row r="751" spans="1:7" s="182" customFormat="1" ht="15" x14ac:dyDescent="0.25">
      <c r="A751" s="27" t="s">
        <v>1080</v>
      </c>
      <c r="B751" s="354" t="s">
        <v>1091</v>
      </c>
      <c r="C751" s="355">
        <v>1300</v>
      </c>
      <c r="D751" s="178"/>
      <c r="E751" s="179"/>
      <c r="F751" s="180"/>
    </row>
    <row r="752" spans="1:7" s="182" customFormat="1" ht="15" x14ac:dyDescent="0.25">
      <c r="A752" s="27" t="s">
        <v>1081</v>
      </c>
      <c r="B752" s="354" t="s">
        <v>1871</v>
      </c>
      <c r="C752" s="355">
        <v>850</v>
      </c>
      <c r="D752" s="178"/>
      <c r="E752" s="179"/>
      <c r="F752" s="180"/>
    </row>
    <row r="753" spans="1:6" s="182" customFormat="1" ht="15" x14ac:dyDescent="0.25">
      <c r="A753" s="27" t="s">
        <v>1083</v>
      </c>
      <c r="B753" s="354" t="s">
        <v>1082</v>
      </c>
      <c r="C753" s="355">
        <v>1600</v>
      </c>
      <c r="D753" s="178"/>
      <c r="E753" s="179"/>
      <c r="F753" s="180"/>
    </row>
    <row r="754" spans="1:6" s="182" customFormat="1" ht="15" x14ac:dyDescent="0.25">
      <c r="A754" s="27" t="s">
        <v>1084</v>
      </c>
      <c r="B754" s="354" t="s">
        <v>1872</v>
      </c>
      <c r="C754" s="355">
        <v>1200</v>
      </c>
      <c r="D754" s="178"/>
      <c r="E754" s="179"/>
      <c r="F754" s="180"/>
    </row>
    <row r="755" spans="1:6" s="182" customFormat="1" ht="15" x14ac:dyDescent="0.25">
      <c r="A755" s="27" t="s">
        <v>1085</v>
      </c>
      <c r="B755" s="354" t="s">
        <v>1873</v>
      </c>
      <c r="C755" s="355">
        <v>1300</v>
      </c>
      <c r="D755" s="178"/>
      <c r="E755" s="179"/>
      <c r="F755" s="180"/>
    </row>
    <row r="756" spans="1:6" s="182" customFormat="1" ht="15" x14ac:dyDescent="0.25">
      <c r="A756" s="27" t="s">
        <v>1086</v>
      </c>
      <c r="B756" s="354" t="s">
        <v>1874</v>
      </c>
      <c r="C756" s="355">
        <v>1300</v>
      </c>
      <c r="D756" s="178"/>
      <c r="E756" s="179"/>
      <c r="F756" s="180"/>
    </row>
    <row r="757" spans="1:6" s="182" customFormat="1" ht="15" x14ac:dyDescent="0.25">
      <c r="A757" s="27" t="s">
        <v>1087</v>
      </c>
      <c r="B757" s="354" t="s">
        <v>1875</v>
      </c>
      <c r="C757" s="355">
        <v>1300</v>
      </c>
      <c r="D757" s="178"/>
      <c r="E757" s="179"/>
      <c r="F757" s="180"/>
    </row>
    <row r="758" spans="1:6" s="182" customFormat="1" ht="15" x14ac:dyDescent="0.25">
      <c r="A758" s="27" t="s">
        <v>1088</v>
      </c>
      <c r="B758" s="354" t="s">
        <v>1876</v>
      </c>
      <c r="C758" s="355">
        <v>1200</v>
      </c>
      <c r="D758" s="178"/>
      <c r="E758" s="179"/>
      <c r="F758" s="180"/>
    </row>
    <row r="759" spans="1:6" s="182" customFormat="1" ht="15" x14ac:dyDescent="0.25">
      <c r="A759" s="27" t="s">
        <v>1090</v>
      </c>
      <c r="B759" s="354" t="s">
        <v>1877</v>
      </c>
      <c r="C759" s="355">
        <v>1300</v>
      </c>
      <c r="D759" s="178"/>
      <c r="E759" s="179"/>
      <c r="F759" s="180"/>
    </row>
    <row r="760" spans="1:6" s="182" customFormat="1" ht="15" x14ac:dyDescent="0.25">
      <c r="A760" s="27" t="s">
        <v>1092</v>
      </c>
      <c r="B760" s="354" t="s">
        <v>1878</v>
      </c>
      <c r="C760" s="355">
        <v>1300</v>
      </c>
      <c r="D760" s="178"/>
      <c r="E760" s="179"/>
      <c r="F760" s="180"/>
    </row>
    <row r="761" spans="1:6" s="182" customFormat="1" ht="15" x14ac:dyDescent="0.25">
      <c r="A761" s="27" t="s">
        <v>1093</v>
      </c>
      <c r="B761" s="354" t="s">
        <v>1879</v>
      </c>
      <c r="C761" s="355">
        <v>1300</v>
      </c>
      <c r="D761" s="178"/>
      <c r="E761" s="179"/>
      <c r="F761" s="180"/>
    </row>
    <row r="762" spans="1:6" s="182" customFormat="1" ht="15" x14ac:dyDescent="0.25">
      <c r="A762" s="27" t="s">
        <v>1094</v>
      </c>
      <c r="B762" s="354" t="s">
        <v>1103</v>
      </c>
      <c r="C762" s="355">
        <v>1300</v>
      </c>
      <c r="D762" s="178"/>
      <c r="E762" s="179"/>
      <c r="F762" s="180"/>
    </row>
    <row r="763" spans="1:6" s="182" customFormat="1" ht="15" x14ac:dyDescent="0.25">
      <c r="A763" s="27" t="s">
        <v>1095</v>
      </c>
      <c r="B763" s="354" t="s">
        <v>1101</v>
      </c>
      <c r="C763" s="355">
        <v>850</v>
      </c>
      <c r="D763" s="178"/>
      <c r="E763" s="179"/>
      <c r="F763" s="180"/>
    </row>
    <row r="764" spans="1:6" s="182" customFormat="1" ht="15" x14ac:dyDescent="0.25">
      <c r="A764" s="27" t="s">
        <v>1096</v>
      </c>
      <c r="B764" s="354" t="s">
        <v>1089</v>
      </c>
      <c r="C764" s="355">
        <v>1250</v>
      </c>
      <c r="D764" s="178"/>
      <c r="E764" s="179"/>
      <c r="F764" s="180"/>
    </row>
    <row r="765" spans="1:6" s="182" customFormat="1" ht="15" x14ac:dyDescent="0.25">
      <c r="A765" s="27" t="s">
        <v>1097</v>
      </c>
      <c r="B765" s="354" t="s">
        <v>1880</v>
      </c>
      <c r="C765" s="355">
        <v>1300</v>
      </c>
      <c r="D765" s="178"/>
      <c r="E765" s="179"/>
      <c r="F765" s="180"/>
    </row>
    <row r="766" spans="1:6" s="182" customFormat="1" ht="15" x14ac:dyDescent="0.25">
      <c r="A766" s="27" t="s">
        <v>1098</v>
      </c>
      <c r="B766" s="354" t="s">
        <v>1881</v>
      </c>
      <c r="C766" s="355">
        <v>1300</v>
      </c>
      <c r="D766" s="178"/>
      <c r="E766" s="179"/>
      <c r="F766" s="180"/>
    </row>
    <row r="767" spans="1:6" s="182" customFormat="1" ht="15" x14ac:dyDescent="0.25">
      <c r="A767" s="27" t="s">
        <v>1099</v>
      </c>
      <c r="B767" s="354" t="s">
        <v>1882</v>
      </c>
      <c r="C767" s="355">
        <v>1300</v>
      </c>
      <c r="D767" s="178"/>
      <c r="E767" s="179"/>
      <c r="F767" s="180"/>
    </row>
    <row r="768" spans="1:6" s="182" customFormat="1" ht="15" x14ac:dyDescent="0.25">
      <c r="A768" s="27" t="s">
        <v>1100</v>
      </c>
      <c r="B768" s="354" t="s">
        <v>1883</v>
      </c>
      <c r="C768" s="355">
        <v>1300</v>
      </c>
      <c r="D768" s="178"/>
      <c r="E768" s="179"/>
      <c r="F768" s="180"/>
    </row>
    <row r="769" spans="1:6" s="182" customFormat="1" ht="15" x14ac:dyDescent="0.25">
      <c r="A769" s="27" t="s">
        <v>1102</v>
      </c>
      <c r="B769" s="354" t="s">
        <v>1884</v>
      </c>
      <c r="C769" s="355">
        <v>1300</v>
      </c>
      <c r="D769" s="178"/>
      <c r="E769" s="179"/>
      <c r="F769" s="180"/>
    </row>
    <row r="770" spans="1:6" s="182" customFormat="1" ht="15" x14ac:dyDescent="0.25">
      <c r="A770" s="27" t="s">
        <v>1104</v>
      </c>
      <c r="B770" s="354" t="s">
        <v>1885</v>
      </c>
      <c r="C770" s="355">
        <v>1300</v>
      </c>
      <c r="D770" s="178"/>
      <c r="E770" s="179"/>
      <c r="F770" s="180"/>
    </row>
    <row r="771" spans="1:6" s="182" customFormat="1" ht="15" x14ac:dyDescent="0.25">
      <c r="A771" s="27" t="s">
        <v>1105</v>
      </c>
      <c r="B771" s="354" t="s">
        <v>1886</v>
      </c>
      <c r="C771" s="355">
        <v>1300</v>
      </c>
      <c r="D771" s="178"/>
      <c r="E771" s="179"/>
      <c r="F771" s="180"/>
    </row>
    <row r="772" spans="1:6" s="182" customFormat="1" ht="15" x14ac:dyDescent="0.25">
      <c r="A772" s="27" t="s">
        <v>1106</v>
      </c>
      <c r="B772" s="354" t="s">
        <v>1887</v>
      </c>
      <c r="C772" s="355">
        <v>1300</v>
      </c>
      <c r="D772" s="178"/>
      <c r="E772" s="179"/>
      <c r="F772" s="180"/>
    </row>
    <row r="773" spans="1:6" s="182" customFormat="1" ht="15" x14ac:dyDescent="0.25">
      <c r="A773" s="27" t="s">
        <v>1107</v>
      </c>
      <c r="B773" s="354" t="s">
        <v>1888</v>
      </c>
      <c r="C773" s="355">
        <v>1350</v>
      </c>
      <c r="D773" s="178"/>
      <c r="E773" s="179"/>
      <c r="F773" s="180"/>
    </row>
    <row r="774" spans="1:6" s="182" customFormat="1" ht="15" x14ac:dyDescent="0.25">
      <c r="A774" s="27" t="s">
        <v>1108</v>
      </c>
      <c r="B774" s="365" t="s">
        <v>1889</v>
      </c>
      <c r="C774" s="355">
        <v>4500</v>
      </c>
      <c r="D774" s="178"/>
      <c r="E774" s="179"/>
      <c r="F774" s="180"/>
    </row>
    <row r="775" spans="1:6" s="182" customFormat="1" ht="15" x14ac:dyDescent="0.25">
      <c r="A775" s="27" t="s">
        <v>1109</v>
      </c>
      <c r="B775" s="354" t="s">
        <v>1890</v>
      </c>
      <c r="C775" s="355">
        <v>3900</v>
      </c>
      <c r="D775" s="178"/>
      <c r="E775" s="179"/>
      <c r="F775" s="180"/>
    </row>
    <row r="776" spans="1:6" s="182" customFormat="1" ht="15" x14ac:dyDescent="0.25">
      <c r="A776" s="88" t="s">
        <v>1111</v>
      </c>
      <c r="B776" s="354" t="s">
        <v>1891</v>
      </c>
      <c r="C776" s="355">
        <v>4300</v>
      </c>
      <c r="D776" s="178"/>
      <c r="E776" s="179"/>
      <c r="F776" s="180"/>
    </row>
    <row r="777" spans="1:6" s="182" customFormat="1" ht="15" x14ac:dyDescent="0.25">
      <c r="A777" s="27" t="s">
        <v>1112</v>
      </c>
      <c r="B777" s="354" t="s">
        <v>1892</v>
      </c>
      <c r="C777" s="355">
        <v>890</v>
      </c>
      <c r="D777" s="178"/>
      <c r="E777" s="179"/>
      <c r="F777" s="180"/>
    </row>
    <row r="778" spans="1:6" s="182" customFormat="1" ht="15" x14ac:dyDescent="0.25">
      <c r="A778" s="27" t="s">
        <v>1113</v>
      </c>
      <c r="B778" s="354" t="s">
        <v>1893</v>
      </c>
      <c r="C778" s="355">
        <v>890</v>
      </c>
      <c r="D778" s="178"/>
      <c r="E778" s="179"/>
      <c r="F778" s="180"/>
    </row>
    <row r="779" spans="1:6" s="182" customFormat="1" ht="15" x14ac:dyDescent="0.25">
      <c r="A779" s="27" t="s">
        <v>1114</v>
      </c>
      <c r="B779" s="365" t="s">
        <v>1894</v>
      </c>
      <c r="C779" s="355">
        <v>1200</v>
      </c>
      <c r="D779" s="178"/>
      <c r="E779" s="179"/>
      <c r="F779" s="180"/>
    </row>
    <row r="780" spans="1:6" s="182" customFormat="1" ht="15" x14ac:dyDescent="0.25">
      <c r="A780" s="27" t="s">
        <v>1116</v>
      </c>
      <c r="B780" s="354" t="s">
        <v>1895</v>
      </c>
      <c r="C780" s="355">
        <v>1300</v>
      </c>
      <c r="D780" s="178"/>
      <c r="E780" s="179"/>
      <c r="F780" s="180"/>
    </row>
    <row r="781" spans="1:6" s="182" customFormat="1" ht="15" x14ac:dyDescent="0.25">
      <c r="A781" s="27" t="s">
        <v>1117</v>
      </c>
      <c r="B781" s="354" t="s">
        <v>1896</v>
      </c>
      <c r="C781" s="355">
        <v>2900</v>
      </c>
      <c r="D781" s="178"/>
      <c r="E781" s="179"/>
      <c r="F781" s="180"/>
    </row>
    <row r="782" spans="1:6" s="182" customFormat="1" ht="15" x14ac:dyDescent="0.25">
      <c r="A782" s="27" t="s">
        <v>1118</v>
      </c>
      <c r="B782" s="354" t="s">
        <v>1897</v>
      </c>
      <c r="C782" s="355">
        <v>1600</v>
      </c>
      <c r="D782" s="178"/>
      <c r="E782" s="179"/>
      <c r="F782" s="180"/>
    </row>
    <row r="783" spans="1:6" s="182" customFormat="1" ht="15" x14ac:dyDescent="0.25">
      <c r="A783" s="27" t="s">
        <v>1120</v>
      </c>
      <c r="B783" s="354" t="s">
        <v>1898</v>
      </c>
      <c r="C783" s="355">
        <v>1300</v>
      </c>
      <c r="D783" s="178"/>
      <c r="E783" s="179"/>
      <c r="F783" s="180"/>
    </row>
    <row r="784" spans="1:6" s="182" customFormat="1" ht="15.75" thickBot="1" x14ac:dyDescent="0.3">
      <c r="A784" s="38" t="s">
        <v>1121</v>
      </c>
      <c r="B784" s="354" t="s">
        <v>1899</v>
      </c>
      <c r="C784" s="355">
        <v>1200</v>
      </c>
      <c r="D784" s="178"/>
      <c r="E784" s="179"/>
      <c r="F784" s="180"/>
    </row>
    <row r="785" spans="1:6" s="182" customFormat="1" ht="15" x14ac:dyDescent="0.25">
      <c r="A785" s="7"/>
      <c r="B785" s="354" t="s">
        <v>1900</v>
      </c>
      <c r="C785" s="355">
        <v>1300</v>
      </c>
      <c r="D785" s="178"/>
      <c r="E785" s="179"/>
      <c r="F785" s="180"/>
    </row>
    <row r="786" spans="1:6" s="182" customFormat="1" ht="15" x14ac:dyDescent="0.25">
      <c r="A786" s="7"/>
      <c r="B786" s="354" t="s">
        <v>1901</v>
      </c>
      <c r="C786" s="355">
        <v>2700</v>
      </c>
      <c r="D786" s="178"/>
      <c r="E786" s="179"/>
      <c r="F786" s="180"/>
    </row>
    <row r="787" spans="1:6" s="182" customFormat="1" ht="15" x14ac:dyDescent="0.25">
      <c r="A787" s="7"/>
      <c r="B787" s="354" t="s">
        <v>1902</v>
      </c>
      <c r="C787" s="355">
        <v>1300</v>
      </c>
      <c r="D787" s="178"/>
      <c r="E787" s="179"/>
      <c r="F787" s="180"/>
    </row>
    <row r="788" spans="1:6" s="182" customFormat="1" ht="15" x14ac:dyDescent="0.25">
      <c r="A788" s="7"/>
      <c r="B788" s="369" t="s">
        <v>1903</v>
      </c>
      <c r="C788" s="370">
        <v>2900</v>
      </c>
      <c r="D788" s="178"/>
      <c r="E788" s="179"/>
      <c r="F788" s="180"/>
    </row>
    <row r="789" spans="1:6" s="182" customFormat="1" ht="15" x14ac:dyDescent="0.25">
      <c r="A789" s="7"/>
      <c r="B789" s="354" t="s">
        <v>1904</v>
      </c>
      <c r="C789" s="355">
        <v>1300</v>
      </c>
      <c r="D789" s="178"/>
      <c r="E789" s="179"/>
      <c r="F789" s="180"/>
    </row>
    <row r="790" spans="1:6" s="182" customFormat="1" ht="15" x14ac:dyDescent="0.25">
      <c r="A790" s="7"/>
      <c r="B790" s="354" t="s">
        <v>1905</v>
      </c>
      <c r="C790" s="355">
        <v>1300</v>
      </c>
      <c r="D790" s="178"/>
      <c r="E790" s="179"/>
      <c r="F790" s="180"/>
    </row>
    <row r="791" spans="1:6" s="182" customFormat="1" ht="15" x14ac:dyDescent="0.25">
      <c r="A791" s="7"/>
      <c r="B791" s="354" t="s">
        <v>1906</v>
      </c>
      <c r="C791" s="355">
        <v>1250</v>
      </c>
      <c r="D791" s="178"/>
      <c r="E791" s="179"/>
      <c r="F791" s="180"/>
    </row>
    <row r="792" spans="1:6" s="182" customFormat="1" ht="15" x14ac:dyDescent="0.25">
      <c r="A792" s="7"/>
      <c r="B792" s="354" t="s">
        <v>1907</v>
      </c>
      <c r="C792" s="355">
        <v>1300</v>
      </c>
      <c r="D792" s="178"/>
      <c r="E792" s="179"/>
      <c r="F792" s="180"/>
    </row>
    <row r="793" spans="1:6" s="182" customFormat="1" ht="15" x14ac:dyDescent="0.25">
      <c r="A793" s="7"/>
      <c r="B793" s="354" t="s">
        <v>1110</v>
      </c>
      <c r="C793" s="355">
        <v>680</v>
      </c>
      <c r="D793" s="178"/>
      <c r="E793" s="179"/>
      <c r="F793" s="180"/>
    </row>
    <row r="794" spans="1:6" s="182" customFormat="1" ht="14.25" x14ac:dyDescent="0.2">
      <c r="A794" s="7"/>
      <c r="B794" s="459" t="s">
        <v>1908</v>
      </c>
      <c r="C794" s="460"/>
      <c r="D794" s="178"/>
      <c r="E794" s="179"/>
      <c r="F794" s="180"/>
    </row>
    <row r="795" spans="1:6" s="182" customFormat="1" ht="15" x14ac:dyDescent="0.25">
      <c r="A795" s="7"/>
      <c r="B795" s="354" t="s">
        <v>1115</v>
      </c>
      <c r="C795" s="355">
        <v>2300</v>
      </c>
      <c r="D795" s="178"/>
      <c r="E795" s="179"/>
      <c r="F795" s="180"/>
    </row>
    <row r="796" spans="1:6" s="182" customFormat="1" ht="15" x14ac:dyDescent="0.25">
      <c r="A796" s="7"/>
      <c r="B796" s="354" t="s">
        <v>1119</v>
      </c>
      <c r="C796" s="355">
        <v>2300</v>
      </c>
      <c r="D796" s="178"/>
      <c r="E796" s="179"/>
      <c r="F796" s="180"/>
    </row>
    <row r="797" spans="1:6" s="182" customFormat="1" ht="15.75" thickBot="1" x14ac:dyDescent="0.3">
      <c r="A797" s="7"/>
      <c r="B797" s="357" t="s">
        <v>1909</v>
      </c>
      <c r="C797" s="358">
        <v>2300</v>
      </c>
      <c r="D797" s="178"/>
      <c r="E797" s="179"/>
      <c r="F797" s="180"/>
    </row>
    <row r="798" spans="1:6" s="182" customFormat="1" x14ac:dyDescent="0.2">
      <c r="A798" s="7"/>
      <c r="B798" s="8"/>
      <c r="C798" s="9"/>
      <c r="D798" s="178"/>
      <c r="E798" s="179"/>
      <c r="F798" s="180"/>
    </row>
    <row r="799" spans="1:6" s="182" customFormat="1" x14ac:dyDescent="0.2">
      <c r="A799" s="7"/>
      <c r="B799" s="8"/>
      <c r="C799" s="9"/>
      <c r="D799" s="178"/>
      <c r="E799" s="179"/>
      <c r="F799" s="180"/>
    </row>
    <row r="800" spans="1:6" x14ac:dyDescent="0.2">
      <c r="A800" s="7"/>
      <c r="B800" s="8"/>
      <c r="C800" s="9"/>
      <c r="D800" s="9"/>
      <c r="E800" s="10"/>
    </row>
    <row r="801" spans="1:7" x14ac:dyDescent="0.2">
      <c r="C801" s="2" t="s">
        <v>1070</v>
      </c>
      <c r="D801" s="9"/>
      <c r="E801" s="10"/>
    </row>
    <row r="802" spans="1:7" hidden="1" outlineLevel="1" x14ac:dyDescent="0.2">
      <c r="C802" s="5" t="s">
        <v>1</v>
      </c>
    </row>
    <row r="803" spans="1:7" hidden="1" outlineLevel="1" x14ac:dyDescent="0.2">
      <c r="C803" s="5" t="s">
        <v>340</v>
      </c>
    </row>
    <row r="804" spans="1:7" hidden="1" outlineLevel="1" x14ac:dyDescent="0.2">
      <c r="C804" s="5"/>
    </row>
    <row r="805" spans="1:7" hidden="1" outlineLevel="1" x14ac:dyDescent="0.2">
      <c r="C805" s="6"/>
    </row>
    <row r="806" spans="1:7" hidden="1" outlineLevel="1" x14ac:dyDescent="0.2">
      <c r="C806" s="12" t="s">
        <v>3</v>
      </c>
    </row>
    <row r="807" spans="1:7" hidden="1" outlineLevel="1" x14ac:dyDescent="0.2">
      <c r="C807" s="12" t="s">
        <v>4</v>
      </c>
    </row>
    <row r="808" spans="1:7" hidden="1" outlineLevel="1" x14ac:dyDescent="0.2">
      <c r="C808" s="12" t="s">
        <v>5</v>
      </c>
    </row>
    <row r="809" spans="1:7" hidden="1" outlineLevel="1" x14ac:dyDescent="0.2">
      <c r="C809" s="12" t="s">
        <v>6</v>
      </c>
    </row>
    <row r="810" spans="1:7" hidden="1" outlineLevel="1" x14ac:dyDescent="0.2">
      <c r="C810" s="12"/>
    </row>
    <row r="811" spans="1:7" hidden="1" outlineLevel="1" x14ac:dyDescent="0.2">
      <c r="A811" s="3"/>
      <c r="B811" s="430" t="s">
        <v>116</v>
      </c>
      <c r="C811" s="430"/>
    </row>
    <row r="812" spans="1:7" s="3" customFormat="1" hidden="1" outlineLevel="1" x14ac:dyDescent="0.2">
      <c r="A812" s="10"/>
      <c r="B812" s="433" t="s">
        <v>341</v>
      </c>
      <c r="C812" s="433"/>
      <c r="D812" s="13"/>
      <c r="E812" s="13"/>
      <c r="F812" s="4"/>
      <c r="G812" s="1"/>
    </row>
    <row r="813" spans="1:7" s="10" customFormat="1" hidden="1" outlineLevel="1" x14ac:dyDescent="0.2">
      <c r="B813" s="44"/>
      <c r="C813" s="44"/>
      <c r="D813" s="9"/>
    </row>
    <row r="814" spans="1:7" s="10" customFormat="1" ht="13.5" collapsed="1" thickBot="1" x14ac:dyDescent="0.25">
      <c r="A814" s="14"/>
      <c r="B814" s="455" t="s">
        <v>1123</v>
      </c>
      <c r="C814" s="455"/>
      <c r="D814" s="9"/>
      <c r="G814" s="120"/>
    </row>
    <row r="815" spans="1:7" x14ac:dyDescent="0.2">
      <c r="A815" s="18" t="s">
        <v>10</v>
      </c>
      <c r="B815" s="19" t="s">
        <v>117</v>
      </c>
      <c r="C815" s="20" t="s">
        <v>12</v>
      </c>
      <c r="D815" s="177"/>
      <c r="E815" s="177"/>
      <c r="F815" s="16"/>
      <c r="G815" s="17"/>
    </row>
    <row r="816" spans="1:7" ht="15" x14ac:dyDescent="0.25">
      <c r="A816" s="27" t="s">
        <v>1124</v>
      </c>
      <c r="B816" s="341" t="s">
        <v>1125</v>
      </c>
      <c r="C816" s="372">
        <v>5000</v>
      </c>
      <c r="D816" s="9"/>
      <c r="E816" s="10"/>
      <c r="G816" s="24"/>
    </row>
    <row r="817" spans="1:5" ht="15" x14ac:dyDescent="0.25">
      <c r="A817" s="27" t="s">
        <v>1126</v>
      </c>
      <c r="B817" s="341" t="s">
        <v>1127</v>
      </c>
      <c r="C817" s="372">
        <v>10800</v>
      </c>
      <c r="D817" s="9"/>
      <c r="E817" s="10"/>
    </row>
    <row r="818" spans="1:5" ht="15" x14ac:dyDescent="0.25">
      <c r="A818" s="27" t="s">
        <v>1128</v>
      </c>
      <c r="B818" s="341" t="s">
        <v>1131</v>
      </c>
      <c r="C818" s="372">
        <v>5000</v>
      </c>
      <c r="D818" s="9"/>
      <c r="E818" s="10"/>
    </row>
    <row r="819" spans="1:5" ht="15" x14ac:dyDescent="0.25">
      <c r="A819" s="27" t="s">
        <v>1129</v>
      </c>
      <c r="B819" s="340" t="s">
        <v>1910</v>
      </c>
      <c r="C819" s="372">
        <v>10500</v>
      </c>
      <c r="D819" s="9"/>
      <c r="E819" s="10"/>
    </row>
    <row r="820" spans="1:5" ht="15" x14ac:dyDescent="0.25">
      <c r="A820" s="27" t="s">
        <v>1130</v>
      </c>
      <c r="B820" s="341" t="s">
        <v>1911</v>
      </c>
      <c r="C820" s="372">
        <v>6200</v>
      </c>
      <c r="D820" s="9"/>
      <c r="E820" s="10"/>
    </row>
    <row r="821" spans="1:5" ht="15" x14ac:dyDescent="0.25">
      <c r="A821" s="27" t="s">
        <v>1132</v>
      </c>
      <c r="B821" s="341" t="s">
        <v>1912</v>
      </c>
      <c r="C821" s="372">
        <v>6200</v>
      </c>
      <c r="D821" s="9"/>
      <c r="E821" s="10"/>
    </row>
    <row r="822" spans="1:5" ht="15" x14ac:dyDescent="0.25">
      <c r="A822" s="27" t="s">
        <v>1133</v>
      </c>
      <c r="B822" s="341" t="s">
        <v>1913</v>
      </c>
      <c r="C822" s="372">
        <v>4800</v>
      </c>
      <c r="D822" s="9"/>
      <c r="E822" s="10"/>
    </row>
    <row r="823" spans="1:5" ht="15" x14ac:dyDescent="0.25">
      <c r="A823" s="27" t="s">
        <v>1134</v>
      </c>
      <c r="B823" s="341" t="s">
        <v>1914</v>
      </c>
      <c r="C823" s="372">
        <v>9500</v>
      </c>
      <c r="D823" s="9"/>
      <c r="E823" s="10"/>
    </row>
    <row r="824" spans="1:5" ht="15" x14ac:dyDescent="0.25">
      <c r="A824" s="27" t="s">
        <v>1135</v>
      </c>
      <c r="B824" s="341" t="s">
        <v>1915</v>
      </c>
      <c r="C824" s="372">
        <v>4800</v>
      </c>
      <c r="D824" s="9"/>
      <c r="E824" s="10"/>
    </row>
    <row r="825" spans="1:5" ht="15" x14ac:dyDescent="0.25">
      <c r="A825" s="27" t="s">
        <v>1136</v>
      </c>
      <c r="B825" s="341" t="s">
        <v>1142</v>
      </c>
      <c r="C825" s="372">
        <v>4800</v>
      </c>
      <c r="D825" s="9"/>
      <c r="E825" s="10"/>
    </row>
    <row r="826" spans="1:5" ht="15" x14ac:dyDescent="0.25">
      <c r="A826" s="27" t="s">
        <v>1137</v>
      </c>
      <c r="B826" s="340" t="s">
        <v>1916</v>
      </c>
      <c r="C826" s="372">
        <v>10000</v>
      </c>
      <c r="D826" s="9"/>
      <c r="E826" s="10"/>
    </row>
    <row r="827" spans="1:5" ht="15" x14ac:dyDescent="0.25">
      <c r="A827" s="27" t="s">
        <v>1138</v>
      </c>
      <c r="B827" s="341" t="s">
        <v>1917</v>
      </c>
      <c r="C827" s="372">
        <v>5000</v>
      </c>
      <c r="D827" s="9"/>
      <c r="E827" s="10"/>
    </row>
    <row r="828" spans="1:5" ht="15" x14ac:dyDescent="0.25">
      <c r="A828" s="27" t="s">
        <v>1139</v>
      </c>
      <c r="B828" s="340" t="s">
        <v>1918</v>
      </c>
      <c r="C828" s="372">
        <v>10800</v>
      </c>
      <c r="D828" s="9"/>
      <c r="E828" s="10"/>
    </row>
    <row r="829" spans="1:5" ht="15" x14ac:dyDescent="0.25">
      <c r="A829" s="183" t="s">
        <v>1140</v>
      </c>
      <c r="B829" s="341" t="s">
        <v>1919</v>
      </c>
      <c r="C829" s="372">
        <v>6200</v>
      </c>
      <c r="D829" s="9"/>
      <c r="E829" s="10"/>
    </row>
    <row r="830" spans="1:5" ht="15" x14ac:dyDescent="0.25">
      <c r="A830" s="27" t="s">
        <v>1141</v>
      </c>
      <c r="B830" s="340" t="s">
        <v>1920</v>
      </c>
      <c r="C830" s="372">
        <v>11000</v>
      </c>
      <c r="D830" s="9"/>
      <c r="E830" s="10"/>
    </row>
    <row r="831" spans="1:5" ht="15" x14ac:dyDescent="0.25">
      <c r="A831" s="27" t="s">
        <v>1143</v>
      </c>
      <c r="B831" s="341" t="s">
        <v>1921</v>
      </c>
      <c r="C831" s="372">
        <v>6200</v>
      </c>
      <c r="D831" s="9"/>
      <c r="E831" s="10"/>
    </row>
    <row r="832" spans="1:5" ht="15" x14ac:dyDescent="0.25">
      <c r="A832" s="27" t="s">
        <v>1144</v>
      </c>
      <c r="B832" s="341" t="s">
        <v>1151</v>
      </c>
      <c r="C832" s="372">
        <v>6200</v>
      </c>
      <c r="D832" s="9"/>
      <c r="E832" s="10"/>
    </row>
    <row r="833" spans="1:5" ht="15" x14ac:dyDescent="0.25">
      <c r="A833" s="27" t="s">
        <v>1145</v>
      </c>
      <c r="B833" s="341" t="s">
        <v>1147</v>
      </c>
      <c r="C833" s="372">
        <v>6200</v>
      </c>
      <c r="D833" s="9"/>
      <c r="E833" s="10"/>
    </row>
    <row r="834" spans="1:5" ht="15" x14ac:dyDescent="0.25">
      <c r="A834" s="27" t="s">
        <v>1146</v>
      </c>
      <c r="B834" s="341" t="s">
        <v>1149</v>
      </c>
      <c r="C834" s="372">
        <v>6200</v>
      </c>
      <c r="D834" s="9"/>
      <c r="E834" s="10"/>
    </row>
    <row r="835" spans="1:5" ht="15" x14ac:dyDescent="0.25">
      <c r="A835" s="27" t="s">
        <v>1148</v>
      </c>
      <c r="B835" s="373" t="s">
        <v>1922</v>
      </c>
      <c r="C835" s="374">
        <v>6600</v>
      </c>
      <c r="D835" s="9"/>
      <c r="E835" s="10"/>
    </row>
    <row r="836" spans="1:5" ht="15" x14ac:dyDescent="0.25">
      <c r="A836" s="27" t="s">
        <v>1150</v>
      </c>
      <c r="B836" s="341" t="s">
        <v>1923</v>
      </c>
      <c r="C836" s="372">
        <v>6600</v>
      </c>
      <c r="D836" s="9"/>
      <c r="E836" s="10"/>
    </row>
    <row r="837" spans="1:5" ht="15" x14ac:dyDescent="0.25">
      <c r="A837" s="27" t="s">
        <v>1152</v>
      </c>
      <c r="B837" s="341" t="s">
        <v>1155</v>
      </c>
      <c r="C837" s="372">
        <v>6200</v>
      </c>
      <c r="D837" s="9"/>
      <c r="E837" s="10"/>
    </row>
    <row r="838" spans="1:5" ht="30" x14ac:dyDescent="0.25">
      <c r="A838" s="27" t="s">
        <v>1153</v>
      </c>
      <c r="B838" s="341" t="s">
        <v>1157</v>
      </c>
      <c r="C838" s="372">
        <v>11600</v>
      </c>
      <c r="D838" s="9"/>
      <c r="E838" s="10"/>
    </row>
    <row r="839" spans="1:5" ht="15" x14ac:dyDescent="0.25">
      <c r="A839" s="27" t="s">
        <v>1154</v>
      </c>
      <c r="B839" s="341" t="s">
        <v>1159</v>
      </c>
      <c r="C839" s="372">
        <v>6200</v>
      </c>
      <c r="D839" s="9"/>
      <c r="E839" s="10"/>
    </row>
    <row r="840" spans="1:5" ht="30" x14ac:dyDescent="0.25">
      <c r="A840" s="27" t="s">
        <v>1156</v>
      </c>
      <c r="B840" s="341" t="s">
        <v>1161</v>
      </c>
      <c r="C840" s="372">
        <v>11600</v>
      </c>
      <c r="D840" s="9"/>
      <c r="E840" s="10"/>
    </row>
    <row r="841" spans="1:5" ht="15" x14ac:dyDescent="0.25">
      <c r="A841" s="27" t="s">
        <v>1158</v>
      </c>
      <c r="B841" s="341" t="s">
        <v>1924</v>
      </c>
      <c r="C841" s="372">
        <v>6200</v>
      </c>
      <c r="D841" s="9"/>
      <c r="E841" s="10"/>
    </row>
    <row r="842" spans="1:5" ht="30" x14ac:dyDescent="0.25">
      <c r="A842" s="27" t="s">
        <v>1160</v>
      </c>
      <c r="B842" s="341" t="s">
        <v>1925</v>
      </c>
      <c r="C842" s="372">
        <v>11600</v>
      </c>
      <c r="D842" s="9"/>
      <c r="E842" s="10"/>
    </row>
    <row r="843" spans="1:5" ht="15" x14ac:dyDescent="0.25">
      <c r="A843" s="27" t="s">
        <v>1162</v>
      </c>
      <c r="B843" s="341" t="s">
        <v>1926</v>
      </c>
      <c r="C843" s="372">
        <v>6500</v>
      </c>
      <c r="D843" s="9"/>
      <c r="E843" s="10"/>
    </row>
    <row r="844" spans="1:5" ht="15" x14ac:dyDescent="0.25">
      <c r="A844" s="27" t="s">
        <v>1163</v>
      </c>
      <c r="B844" s="340" t="s">
        <v>1927</v>
      </c>
      <c r="C844" s="372">
        <v>11500</v>
      </c>
      <c r="D844" s="9"/>
      <c r="E844" s="10"/>
    </row>
    <row r="845" spans="1:5" ht="15" x14ac:dyDescent="0.25">
      <c r="A845" s="27" t="s">
        <v>1164</v>
      </c>
      <c r="B845" s="341" t="s">
        <v>1169</v>
      </c>
      <c r="C845" s="372">
        <v>1200</v>
      </c>
      <c r="D845" s="9"/>
      <c r="E845" s="10"/>
    </row>
    <row r="846" spans="1:5" ht="14.25" x14ac:dyDescent="0.2">
      <c r="A846" s="27" t="s">
        <v>1165</v>
      </c>
      <c r="B846" s="461" t="s">
        <v>1928</v>
      </c>
      <c r="C846" s="462"/>
      <c r="D846" s="9"/>
      <c r="E846" s="10"/>
    </row>
    <row r="847" spans="1:5" ht="15" x14ac:dyDescent="0.25">
      <c r="A847" s="27" t="s">
        <v>1166</v>
      </c>
      <c r="B847" s="341" t="s">
        <v>1929</v>
      </c>
      <c r="C847" s="372">
        <v>6200</v>
      </c>
      <c r="D847" s="9"/>
      <c r="E847" s="10"/>
    </row>
    <row r="848" spans="1:5" ht="30" x14ac:dyDescent="0.25">
      <c r="A848" s="27" t="s">
        <v>1167</v>
      </c>
      <c r="B848" s="341" t="s">
        <v>1930</v>
      </c>
      <c r="C848" s="372">
        <v>10000</v>
      </c>
      <c r="D848" s="9"/>
      <c r="E848" s="10"/>
    </row>
    <row r="849" spans="1:7" ht="15.75" thickBot="1" x14ac:dyDescent="0.3">
      <c r="A849" s="38" t="s">
        <v>1168</v>
      </c>
      <c r="B849" s="341" t="s">
        <v>1931</v>
      </c>
      <c r="C849" s="372">
        <v>6200</v>
      </c>
      <c r="D849" s="9"/>
      <c r="E849" s="10"/>
    </row>
    <row r="850" spans="1:7" ht="12.75" customHeight="1" thickBot="1" x14ac:dyDescent="0.3">
      <c r="A850" s="7"/>
      <c r="B850" s="375" t="s">
        <v>1932</v>
      </c>
      <c r="C850" s="376">
        <v>6200</v>
      </c>
      <c r="D850" s="9"/>
      <c r="E850" s="10"/>
    </row>
    <row r="851" spans="1:7" ht="27" customHeight="1" x14ac:dyDescent="0.2">
      <c r="A851" s="7"/>
      <c r="B851" s="43"/>
      <c r="C851" s="43"/>
      <c r="D851" s="9"/>
      <c r="E851" s="10"/>
      <c r="F851" s="16"/>
    </row>
    <row r="852" spans="1:7" x14ac:dyDescent="0.2">
      <c r="A852" s="7"/>
      <c r="B852" s="8"/>
      <c r="C852" s="9"/>
      <c r="D852" s="9"/>
      <c r="E852" s="10"/>
      <c r="F852" s="16"/>
    </row>
    <row r="853" spans="1:7" x14ac:dyDescent="0.2">
      <c r="C853" s="2" t="s">
        <v>1122</v>
      </c>
      <c r="D853" s="9"/>
      <c r="E853" s="10"/>
    </row>
    <row r="854" spans="1:7" hidden="1" outlineLevel="1" x14ac:dyDescent="0.2">
      <c r="C854" s="5" t="s">
        <v>1</v>
      </c>
    </row>
    <row r="855" spans="1:7" hidden="1" outlineLevel="1" x14ac:dyDescent="0.2">
      <c r="C855" s="5" t="s">
        <v>340</v>
      </c>
    </row>
    <row r="856" spans="1:7" hidden="1" outlineLevel="1" x14ac:dyDescent="0.2">
      <c r="C856" s="5"/>
    </row>
    <row r="857" spans="1:7" hidden="1" outlineLevel="1" x14ac:dyDescent="0.2">
      <c r="C857" s="6"/>
    </row>
    <row r="858" spans="1:7" hidden="1" outlineLevel="1" x14ac:dyDescent="0.2">
      <c r="C858" s="12" t="s">
        <v>3</v>
      </c>
    </row>
    <row r="859" spans="1:7" hidden="1" outlineLevel="1" x14ac:dyDescent="0.2">
      <c r="C859" s="12" t="s">
        <v>4</v>
      </c>
    </row>
    <row r="860" spans="1:7" hidden="1" outlineLevel="1" x14ac:dyDescent="0.2">
      <c r="C860" s="12" t="s">
        <v>5</v>
      </c>
    </row>
    <row r="861" spans="1:7" hidden="1" outlineLevel="1" x14ac:dyDescent="0.2">
      <c r="C861" s="12" t="s">
        <v>6</v>
      </c>
    </row>
    <row r="862" spans="1:7" hidden="1" outlineLevel="1" x14ac:dyDescent="0.2">
      <c r="C862" s="12"/>
    </row>
    <row r="863" spans="1:7" hidden="1" outlineLevel="1" x14ac:dyDescent="0.2">
      <c r="A863" s="3"/>
      <c r="B863" s="430" t="s">
        <v>116</v>
      </c>
      <c r="C863" s="430"/>
    </row>
    <row r="864" spans="1:7" s="3" customFormat="1" hidden="1" outlineLevel="1" x14ac:dyDescent="0.2">
      <c r="A864" s="10"/>
      <c r="B864" s="433" t="s">
        <v>341</v>
      </c>
      <c r="C864" s="433"/>
      <c r="D864" s="13"/>
      <c r="E864" s="13"/>
      <c r="F864" s="4"/>
      <c r="G864" s="1"/>
    </row>
    <row r="865" spans="1:7" s="10" customFormat="1" hidden="1" outlineLevel="1" x14ac:dyDescent="0.2">
      <c r="B865" s="44"/>
      <c r="C865" s="44"/>
      <c r="D865" s="9"/>
    </row>
    <row r="866" spans="1:7" s="10" customFormat="1" ht="13.5" collapsed="1" thickBot="1" x14ac:dyDescent="0.25">
      <c r="A866" s="14"/>
      <c r="B866" s="455" t="s">
        <v>1170</v>
      </c>
      <c r="C866" s="455"/>
      <c r="D866" s="9"/>
      <c r="G866" s="120"/>
    </row>
    <row r="867" spans="1:7" x14ac:dyDescent="0.2">
      <c r="A867" s="18" t="s">
        <v>10</v>
      </c>
      <c r="B867" s="19" t="s">
        <v>117</v>
      </c>
      <c r="C867" s="20" t="s">
        <v>12</v>
      </c>
      <c r="D867" s="177"/>
      <c r="E867" s="177"/>
      <c r="F867" s="16"/>
      <c r="G867" s="17"/>
    </row>
    <row r="868" spans="1:7" ht="15" x14ac:dyDescent="0.25">
      <c r="A868" s="88" t="s">
        <v>1171</v>
      </c>
      <c r="B868" s="377" t="s">
        <v>1933</v>
      </c>
      <c r="C868" s="344">
        <v>4900</v>
      </c>
      <c r="D868" s="9"/>
      <c r="E868" s="10"/>
      <c r="G868" s="24"/>
    </row>
    <row r="869" spans="1:7" ht="15" x14ac:dyDescent="0.25">
      <c r="A869" s="27" t="s">
        <v>1172</v>
      </c>
      <c r="B869" s="341" t="s">
        <v>1934</v>
      </c>
      <c r="C869" s="333">
        <v>6600</v>
      </c>
      <c r="D869" s="9"/>
      <c r="E869" s="10"/>
      <c r="G869" s="78"/>
    </row>
    <row r="870" spans="1:7" ht="15" x14ac:dyDescent="0.25">
      <c r="A870" s="27" t="s">
        <v>1173</v>
      </c>
      <c r="B870" s="341" t="s">
        <v>1935</v>
      </c>
      <c r="C870" s="333">
        <v>6600</v>
      </c>
      <c r="D870" s="9"/>
      <c r="E870" s="10"/>
      <c r="G870" s="78"/>
    </row>
    <row r="871" spans="1:7" ht="15" x14ac:dyDescent="0.25">
      <c r="A871" s="27" t="s">
        <v>1174</v>
      </c>
      <c r="B871" s="341" t="s">
        <v>1936</v>
      </c>
      <c r="C871" s="333">
        <v>4100</v>
      </c>
      <c r="D871" s="9"/>
      <c r="E871" s="10"/>
    </row>
    <row r="872" spans="1:7" ht="15" x14ac:dyDescent="0.25">
      <c r="A872" s="27" t="s">
        <v>1175</v>
      </c>
      <c r="B872" s="341" t="s">
        <v>1937</v>
      </c>
      <c r="C872" s="333">
        <v>4100</v>
      </c>
      <c r="D872" s="9"/>
      <c r="E872" s="10"/>
    </row>
    <row r="873" spans="1:7" ht="15" x14ac:dyDescent="0.25">
      <c r="A873" s="27" t="s">
        <v>1176</v>
      </c>
      <c r="B873" s="341" t="s">
        <v>1938</v>
      </c>
      <c r="C873" s="333">
        <v>4100</v>
      </c>
      <c r="D873" s="9"/>
      <c r="E873" s="10"/>
    </row>
    <row r="874" spans="1:7" ht="15" x14ac:dyDescent="0.25">
      <c r="A874" s="146" t="s">
        <v>1177</v>
      </c>
      <c r="B874" s="373" t="s">
        <v>1939</v>
      </c>
      <c r="C874" s="342">
        <v>4100</v>
      </c>
      <c r="D874" s="9"/>
      <c r="E874" s="10"/>
    </row>
    <row r="875" spans="1:7" ht="15" x14ac:dyDescent="0.25">
      <c r="A875" s="146" t="s">
        <v>1178</v>
      </c>
      <c r="B875" s="373" t="s">
        <v>1940</v>
      </c>
      <c r="C875" s="342">
        <v>7000</v>
      </c>
      <c r="D875" s="9"/>
      <c r="E875" s="10"/>
    </row>
    <row r="876" spans="1:7" ht="15" x14ac:dyDescent="0.25">
      <c r="A876" s="80" t="s">
        <v>1179</v>
      </c>
      <c r="B876" s="341" t="s">
        <v>1181</v>
      </c>
      <c r="C876" s="333">
        <v>4900</v>
      </c>
      <c r="D876" s="9"/>
      <c r="E876" s="10"/>
    </row>
    <row r="877" spans="1:7" ht="15" x14ac:dyDescent="0.25">
      <c r="A877" s="27" t="s">
        <v>1180</v>
      </c>
      <c r="B877" s="341" t="s">
        <v>1183</v>
      </c>
      <c r="C877" s="333">
        <v>6600</v>
      </c>
      <c r="D877" s="9"/>
      <c r="E877" s="10"/>
    </row>
    <row r="878" spans="1:7" ht="15" x14ac:dyDescent="0.25">
      <c r="A878" s="88" t="s">
        <v>1182</v>
      </c>
      <c r="B878" s="377" t="s">
        <v>1941</v>
      </c>
      <c r="C878" s="344">
        <v>6600</v>
      </c>
      <c r="D878" s="9"/>
      <c r="E878" s="10"/>
    </row>
    <row r="879" spans="1:7" ht="15" x14ac:dyDescent="0.25">
      <c r="A879" s="27" t="s">
        <v>1184</v>
      </c>
      <c r="B879" s="341" t="s">
        <v>1193</v>
      </c>
      <c r="C879" s="333">
        <v>4300</v>
      </c>
      <c r="D879" s="9"/>
      <c r="E879" s="10"/>
    </row>
    <row r="880" spans="1:7" ht="15" x14ac:dyDescent="0.25">
      <c r="A880" s="27" t="s">
        <v>1186</v>
      </c>
      <c r="B880" s="341" t="s">
        <v>1189</v>
      </c>
      <c r="C880" s="333">
        <v>4300</v>
      </c>
      <c r="D880" s="9"/>
      <c r="E880" s="10"/>
    </row>
    <row r="881" spans="1:5" ht="15" x14ac:dyDescent="0.25">
      <c r="A881" s="27" t="s">
        <v>1188</v>
      </c>
      <c r="B881" s="341" t="s">
        <v>1185</v>
      </c>
      <c r="C881" s="333">
        <v>4300</v>
      </c>
      <c r="D881" s="9"/>
      <c r="E881" s="10"/>
    </row>
    <row r="882" spans="1:5" ht="15" x14ac:dyDescent="0.25">
      <c r="A882" s="27" t="s">
        <v>1190</v>
      </c>
      <c r="B882" s="341" t="s">
        <v>1195</v>
      </c>
      <c r="C882" s="333">
        <v>4300</v>
      </c>
      <c r="D882" s="9"/>
      <c r="E882" s="10"/>
    </row>
    <row r="883" spans="1:5" ht="15" x14ac:dyDescent="0.25">
      <c r="A883" s="27" t="s">
        <v>1192</v>
      </c>
      <c r="B883" s="341" t="s">
        <v>1191</v>
      </c>
      <c r="C883" s="333">
        <v>4300</v>
      </c>
      <c r="D883" s="9"/>
      <c r="E883" s="10"/>
    </row>
    <row r="884" spans="1:5" ht="15" x14ac:dyDescent="0.25">
      <c r="A884" s="27" t="s">
        <v>1194</v>
      </c>
      <c r="B884" s="341" t="s">
        <v>1187</v>
      </c>
      <c r="C884" s="333">
        <v>4300</v>
      </c>
      <c r="D884" s="9"/>
      <c r="E884" s="10"/>
    </row>
    <row r="885" spans="1:5" ht="15" x14ac:dyDescent="0.25">
      <c r="A885" s="27" t="s">
        <v>1196</v>
      </c>
      <c r="B885" s="341" t="s">
        <v>1942</v>
      </c>
      <c r="C885" s="333">
        <v>7000</v>
      </c>
      <c r="D885" s="9"/>
      <c r="E885" s="10"/>
    </row>
    <row r="886" spans="1:5" ht="15" x14ac:dyDescent="0.25">
      <c r="A886" s="27" t="s">
        <v>1197</v>
      </c>
      <c r="B886" s="341" t="s">
        <v>1943</v>
      </c>
      <c r="C886" s="333">
        <v>7000</v>
      </c>
      <c r="D886" s="9"/>
      <c r="E886" s="10"/>
    </row>
    <row r="887" spans="1:5" ht="15" x14ac:dyDescent="0.25">
      <c r="A887" s="27" t="s">
        <v>1199</v>
      </c>
      <c r="B887" s="341" t="s">
        <v>1944</v>
      </c>
      <c r="C887" s="333">
        <v>7000</v>
      </c>
      <c r="D887" s="9"/>
      <c r="E887" s="10"/>
    </row>
    <row r="888" spans="1:5" ht="15" x14ac:dyDescent="0.25">
      <c r="A888" s="27" t="s">
        <v>1200</v>
      </c>
      <c r="B888" s="341" t="s">
        <v>1945</v>
      </c>
      <c r="C888" s="333">
        <v>7000</v>
      </c>
      <c r="D888" s="9"/>
      <c r="E888" s="10"/>
    </row>
    <row r="889" spans="1:5" ht="15" x14ac:dyDescent="0.25">
      <c r="A889" s="27" t="s">
        <v>1201</v>
      </c>
      <c r="B889" s="341" t="s">
        <v>1946</v>
      </c>
      <c r="C889" s="333">
        <v>7000</v>
      </c>
      <c r="D889" s="9"/>
      <c r="E889" s="10"/>
    </row>
    <row r="890" spans="1:5" ht="15" x14ac:dyDescent="0.25">
      <c r="A890" s="27" t="s">
        <v>1202</v>
      </c>
      <c r="B890" s="341" t="s">
        <v>1947</v>
      </c>
      <c r="C890" s="333">
        <v>7000</v>
      </c>
      <c r="D890" s="9"/>
      <c r="E890" s="10"/>
    </row>
    <row r="891" spans="1:5" ht="15" x14ac:dyDescent="0.25">
      <c r="A891" s="27" t="s">
        <v>1203</v>
      </c>
      <c r="B891" s="341" t="s">
        <v>1198</v>
      </c>
      <c r="C891" s="333">
        <v>4400</v>
      </c>
      <c r="D891" s="9"/>
      <c r="E891" s="10"/>
    </row>
    <row r="892" spans="1:5" ht="15" x14ac:dyDescent="0.25">
      <c r="A892" s="27" t="s">
        <v>1204</v>
      </c>
      <c r="B892" s="341" t="s">
        <v>1948</v>
      </c>
      <c r="C892" s="333">
        <v>10000</v>
      </c>
      <c r="D892" s="9"/>
      <c r="E892" s="10"/>
    </row>
    <row r="893" spans="1:5" ht="15" x14ac:dyDescent="0.25">
      <c r="A893" s="27" t="s">
        <v>1205</v>
      </c>
      <c r="B893" s="341" t="s">
        <v>1949</v>
      </c>
      <c r="C893" s="333">
        <v>5600</v>
      </c>
      <c r="D893" s="9"/>
      <c r="E893" s="10"/>
    </row>
    <row r="894" spans="1:5" ht="15" x14ac:dyDescent="0.25">
      <c r="A894" s="27" t="s">
        <v>1206</v>
      </c>
      <c r="B894" s="340" t="s">
        <v>1950</v>
      </c>
      <c r="C894" s="333">
        <v>6000</v>
      </c>
      <c r="D894" s="9"/>
      <c r="E894" s="10"/>
    </row>
    <row r="895" spans="1:5" ht="15" x14ac:dyDescent="0.25">
      <c r="A895" s="27" t="s">
        <v>1207</v>
      </c>
      <c r="B895" s="340" t="s">
        <v>1951</v>
      </c>
      <c r="C895" s="333">
        <v>5600</v>
      </c>
      <c r="D895" s="9"/>
      <c r="E895" s="10"/>
    </row>
    <row r="896" spans="1:5" ht="15" x14ac:dyDescent="0.25">
      <c r="A896" s="27" t="s">
        <v>1208</v>
      </c>
      <c r="B896" s="340" t="s">
        <v>1952</v>
      </c>
      <c r="C896" s="333">
        <v>5600</v>
      </c>
      <c r="D896" s="9"/>
      <c r="E896" s="10"/>
    </row>
    <row r="897" spans="1:5" ht="15" x14ac:dyDescent="0.25">
      <c r="A897" s="27" t="s">
        <v>1210</v>
      </c>
      <c r="B897" s="341" t="s">
        <v>1953</v>
      </c>
      <c r="C897" s="333">
        <v>6100</v>
      </c>
      <c r="D897" s="9"/>
      <c r="E897" s="10"/>
    </row>
    <row r="898" spans="1:5" ht="15" x14ac:dyDescent="0.25">
      <c r="A898" s="27" t="s">
        <v>1211</v>
      </c>
      <c r="B898" s="341" t="s">
        <v>1954</v>
      </c>
      <c r="C898" s="333">
        <v>15000</v>
      </c>
      <c r="D898" s="9"/>
      <c r="E898" s="10"/>
    </row>
    <row r="899" spans="1:5" ht="15" x14ac:dyDescent="0.25">
      <c r="A899" s="27" t="s">
        <v>1212</v>
      </c>
      <c r="B899" s="340" t="s">
        <v>1209</v>
      </c>
      <c r="C899" s="333">
        <v>14000</v>
      </c>
      <c r="D899" s="9"/>
      <c r="E899" s="10"/>
    </row>
    <row r="900" spans="1:5" ht="15.75" thickBot="1" x14ac:dyDescent="0.3">
      <c r="A900" s="27" t="s">
        <v>1213</v>
      </c>
      <c r="B900" s="378" t="s">
        <v>1224</v>
      </c>
      <c r="C900" s="342">
        <v>1500</v>
      </c>
      <c r="D900" s="9"/>
      <c r="E900" s="10"/>
    </row>
    <row r="901" spans="1:5" ht="15" thickBot="1" x14ac:dyDescent="0.25">
      <c r="A901" s="27" t="s">
        <v>1214</v>
      </c>
      <c r="B901" s="465" t="s">
        <v>1955</v>
      </c>
      <c r="C901" s="466"/>
      <c r="D901" s="9"/>
      <c r="E901" s="10"/>
    </row>
    <row r="902" spans="1:5" ht="15" x14ac:dyDescent="0.25">
      <c r="A902" s="27" t="s">
        <v>1215</v>
      </c>
      <c r="B902" s="377" t="s">
        <v>1956</v>
      </c>
      <c r="C902" s="344">
        <v>12600</v>
      </c>
      <c r="D902" s="9"/>
      <c r="E902" s="10"/>
    </row>
    <row r="903" spans="1:5" ht="15" x14ac:dyDescent="0.25">
      <c r="A903" s="27" t="s">
        <v>1216</v>
      </c>
      <c r="B903" s="341" t="s">
        <v>1957</v>
      </c>
      <c r="C903" s="333">
        <v>12600</v>
      </c>
      <c r="D903" s="9"/>
      <c r="E903" s="10"/>
    </row>
    <row r="904" spans="1:5" ht="15" x14ac:dyDescent="0.25">
      <c r="A904" s="27" t="s">
        <v>1217</v>
      </c>
      <c r="B904" s="341" t="s">
        <v>1958</v>
      </c>
      <c r="C904" s="333">
        <v>12600</v>
      </c>
      <c r="D904" s="9"/>
      <c r="E904" s="10"/>
    </row>
    <row r="905" spans="1:5" ht="15" x14ac:dyDescent="0.25">
      <c r="A905" s="27" t="s">
        <v>1218</v>
      </c>
      <c r="B905" s="341" t="s">
        <v>1959</v>
      </c>
      <c r="C905" s="333">
        <v>12600</v>
      </c>
      <c r="D905" s="9"/>
      <c r="E905" s="10"/>
    </row>
    <row r="906" spans="1:5" ht="15" x14ac:dyDescent="0.25">
      <c r="A906" s="184" t="s">
        <v>1219</v>
      </c>
      <c r="B906" s="373" t="s">
        <v>1960</v>
      </c>
      <c r="C906" s="342">
        <v>12600</v>
      </c>
      <c r="D906" s="9"/>
      <c r="E906" s="10"/>
    </row>
    <row r="907" spans="1:5" ht="15" x14ac:dyDescent="0.25">
      <c r="A907" s="27" t="s">
        <v>1220</v>
      </c>
      <c r="B907" s="340" t="s">
        <v>1961</v>
      </c>
      <c r="C907" s="333">
        <v>12600</v>
      </c>
      <c r="D907" s="9"/>
      <c r="E907" s="10"/>
    </row>
    <row r="908" spans="1:5" ht="15" x14ac:dyDescent="0.25">
      <c r="A908" s="27" t="s">
        <v>1221</v>
      </c>
      <c r="B908" s="341" t="s">
        <v>1962</v>
      </c>
      <c r="C908" s="333">
        <v>12600</v>
      </c>
      <c r="D908" s="9"/>
      <c r="E908" s="10"/>
    </row>
    <row r="909" spans="1:5" ht="15" x14ac:dyDescent="0.25">
      <c r="A909" s="27" t="s">
        <v>1222</v>
      </c>
      <c r="B909" s="341" t="s">
        <v>1963</v>
      </c>
      <c r="C909" s="333">
        <v>12600</v>
      </c>
      <c r="D909" s="9"/>
      <c r="E909" s="10"/>
    </row>
    <row r="910" spans="1:5" ht="15.75" thickBot="1" x14ac:dyDescent="0.3">
      <c r="A910" s="80" t="s">
        <v>1223</v>
      </c>
      <c r="B910" s="375" t="s">
        <v>1964</v>
      </c>
      <c r="C910" s="348">
        <v>12600</v>
      </c>
      <c r="D910" s="9"/>
      <c r="E910" s="10"/>
    </row>
    <row r="911" spans="1:5" x14ac:dyDescent="0.2">
      <c r="A911" s="7"/>
      <c r="B911" s="463" t="s">
        <v>1225</v>
      </c>
      <c r="C911" s="463"/>
      <c r="D911" s="9"/>
      <c r="E911" s="10"/>
    </row>
    <row r="912" spans="1:5" ht="26.25" customHeight="1" x14ac:dyDescent="0.2">
      <c r="A912" s="7"/>
      <c r="B912" s="43"/>
      <c r="C912" s="43"/>
    </row>
    <row r="913" spans="1:7" x14ac:dyDescent="0.2">
      <c r="A913" s="7"/>
      <c r="B913" s="43"/>
      <c r="C913" s="43"/>
      <c r="G913" s="78"/>
    </row>
    <row r="914" spans="1:7" x14ac:dyDescent="0.2">
      <c r="C914" s="2" t="s">
        <v>100</v>
      </c>
      <c r="G914" s="78"/>
    </row>
    <row r="915" spans="1:7" hidden="1" outlineLevel="1" x14ac:dyDescent="0.2">
      <c r="C915" s="5" t="s">
        <v>1</v>
      </c>
      <c r="G915" s="78"/>
    </row>
    <row r="916" spans="1:7" hidden="1" outlineLevel="1" x14ac:dyDescent="0.2">
      <c r="C916" s="5" t="s">
        <v>340</v>
      </c>
      <c r="G916" s="78"/>
    </row>
    <row r="917" spans="1:7" hidden="1" outlineLevel="1" x14ac:dyDescent="0.2">
      <c r="C917" s="5"/>
      <c r="G917" s="78"/>
    </row>
    <row r="918" spans="1:7" hidden="1" outlineLevel="1" x14ac:dyDescent="0.2">
      <c r="C918" s="6"/>
      <c r="G918" s="78"/>
    </row>
    <row r="919" spans="1:7" hidden="1" outlineLevel="1" x14ac:dyDescent="0.2">
      <c r="C919" s="12" t="s">
        <v>3</v>
      </c>
      <c r="G919" s="78"/>
    </row>
    <row r="920" spans="1:7" hidden="1" outlineLevel="1" x14ac:dyDescent="0.2">
      <c r="C920" s="12" t="s">
        <v>4</v>
      </c>
      <c r="G920" s="78"/>
    </row>
    <row r="921" spans="1:7" hidden="1" outlineLevel="1" x14ac:dyDescent="0.2">
      <c r="C921" s="12" t="s">
        <v>5</v>
      </c>
      <c r="G921" s="78"/>
    </row>
    <row r="922" spans="1:7" hidden="1" outlineLevel="1" x14ac:dyDescent="0.2">
      <c r="C922" s="12" t="s">
        <v>6</v>
      </c>
      <c r="G922" s="78"/>
    </row>
    <row r="923" spans="1:7" hidden="1" outlineLevel="1" x14ac:dyDescent="0.2">
      <c r="C923" s="12"/>
      <c r="G923" s="78"/>
    </row>
    <row r="924" spans="1:7" hidden="1" outlineLevel="1" x14ac:dyDescent="0.2">
      <c r="A924" s="3"/>
      <c r="B924" s="430" t="s">
        <v>116</v>
      </c>
      <c r="C924" s="430"/>
      <c r="G924" s="78"/>
    </row>
    <row r="925" spans="1:7" s="3" customFormat="1" hidden="1" outlineLevel="1" x14ac:dyDescent="0.2">
      <c r="A925" s="10"/>
      <c r="B925" s="433" t="s">
        <v>341</v>
      </c>
      <c r="C925" s="433"/>
      <c r="D925" s="13"/>
      <c r="E925" s="13"/>
      <c r="F925" s="4"/>
      <c r="G925" s="119"/>
    </row>
    <row r="926" spans="1:7" s="10" customFormat="1" hidden="1" outlineLevel="1" x14ac:dyDescent="0.2">
      <c r="B926" s="44"/>
      <c r="C926" s="44"/>
      <c r="D926" s="9"/>
      <c r="G926" s="120"/>
    </row>
    <row r="927" spans="1:7" s="10" customFormat="1" ht="13.5" collapsed="1" thickBot="1" x14ac:dyDescent="0.25">
      <c r="A927" s="14"/>
      <c r="B927" s="464" t="s">
        <v>1227</v>
      </c>
      <c r="C927" s="464"/>
      <c r="D927" s="9"/>
      <c r="G927" s="120"/>
    </row>
    <row r="928" spans="1:7" x14ac:dyDescent="0.2">
      <c r="A928" s="18" t="s">
        <v>10</v>
      </c>
      <c r="B928" s="19" t="s">
        <v>117</v>
      </c>
      <c r="C928" s="20" t="s">
        <v>12</v>
      </c>
      <c r="D928" s="177"/>
      <c r="E928" s="177"/>
      <c r="F928" s="16"/>
      <c r="G928" s="17"/>
    </row>
    <row r="929" spans="1:7" s="22" customFormat="1" ht="15" x14ac:dyDescent="0.25">
      <c r="A929" s="27" t="s">
        <v>1228</v>
      </c>
      <c r="B929" s="354" t="s">
        <v>1965</v>
      </c>
      <c r="C929" s="355">
        <v>9000</v>
      </c>
      <c r="D929" s="136"/>
      <c r="E929" s="136"/>
      <c r="F929" s="156"/>
      <c r="G929" s="24"/>
    </row>
    <row r="930" spans="1:7" s="129" customFormat="1" ht="15" x14ac:dyDescent="0.25">
      <c r="A930" s="27" t="s">
        <v>1229</v>
      </c>
      <c r="B930" s="354" t="s">
        <v>1966</v>
      </c>
      <c r="C930" s="355">
        <v>18500</v>
      </c>
      <c r="D930" s="9"/>
      <c r="E930" s="139"/>
      <c r="F930" s="168"/>
      <c r="G930" s="174"/>
    </row>
    <row r="931" spans="1:7" s="129" customFormat="1" ht="15" x14ac:dyDescent="0.25">
      <c r="A931" s="27" t="s">
        <v>1231</v>
      </c>
      <c r="B931" s="354" t="s">
        <v>1230</v>
      </c>
      <c r="C931" s="355">
        <v>9500</v>
      </c>
      <c r="D931" s="9"/>
      <c r="E931" s="139"/>
      <c r="F931" s="168"/>
      <c r="G931" s="174"/>
    </row>
    <row r="932" spans="1:7" s="129" customFormat="1" ht="15" x14ac:dyDescent="0.25">
      <c r="A932" s="27" t="s">
        <v>1232</v>
      </c>
      <c r="B932" s="354" t="s">
        <v>1233</v>
      </c>
      <c r="C932" s="355">
        <v>12000</v>
      </c>
      <c r="D932" s="9"/>
      <c r="E932" s="139"/>
      <c r="F932" s="168"/>
      <c r="G932" s="174"/>
    </row>
    <row r="933" spans="1:7" s="129" customFormat="1" ht="15" x14ac:dyDescent="0.25">
      <c r="A933" s="80" t="s">
        <v>1234</v>
      </c>
      <c r="B933" s="354" t="s">
        <v>1235</v>
      </c>
      <c r="C933" s="355">
        <v>7800</v>
      </c>
      <c r="D933" s="9"/>
      <c r="E933" s="139"/>
      <c r="F933" s="168"/>
      <c r="G933" s="174"/>
    </row>
    <row r="934" spans="1:7" s="129" customFormat="1" ht="15" x14ac:dyDescent="0.25">
      <c r="A934" s="88" t="s">
        <v>1236</v>
      </c>
      <c r="B934" s="379" t="s">
        <v>1237</v>
      </c>
      <c r="C934" s="370">
        <v>6000</v>
      </c>
      <c r="D934" s="9"/>
      <c r="E934" s="139"/>
      <c r="F934" s="168"/>
      <c r="G934" s="174"/>
    </row>
    <row r="935" spans="1:7" s="129" customFormat="1" ht="15" x14ac:dyDescent="0.25">
      <c r="A935" s="27" t="s">
        <v>1238</v>
      </c>
      <c r="B935" s="354" t="s">
        <v>1239</v>
      </c>
      <c r="C935" s="355">
        <v>10400</v>
      </c>
      <c r="D935" s="9"/>
      <c r="E935" s="139"/>
      <c r="F935" s="168"/>
      <c r="G935" s="174"/>
    </row>
    <row r="936" spans="1:7" s="129" customFormat="1" ht="15" x14ac:dyDescent="0.25">
      <c r="A936" s="27" t="s">
        <v>1240</v>
      </c>
      <c r="B936" s="354" t="s">
        <v>1241</v>
      </c>
      <c r="C936" s="355">
        <v>5500</v>
      </c>
      <c r="D936" s="9"/>
      <c r="E936" s="139"/>
      <c r="F936" s="168"/>
      <c r="G936" s="174"/>
    </row>
    <row r="937" spans="1:7" ht="15.75" thickBot="1" x14ac:dyDescent="0.3">
      <c r="A937" s="38" t="s">
        <v>1242</v>
      </c>
      <c r="B937" s="357" t="s">
        <v>1243</v>
      </c>
      <c r="C937" s="358">
        <v>5100</v>
      </c>
      <c r="D937" s="9"/>
      <c r="E937" s="10"/>
      <c r="G937" s="78"/>
    </row>
    <row r="938" spans="1:7" x14ac:dyDescent="0.2">
      <c r="A938" s="7"/>
      <c r="B938" s="8"/>
      <c r="C938" s="9"/>
      <c r="D938" s="9"/>
      <c r="E938" s="10"/>
      <c r="G938" s="78"/>
    </row>
    <row r="939" spans="1:7" x14ac:dyDescent="0.2">
      <c r="A939" s="7"/>
      <c r="B939" s="43"/>
      <c r="C939" s="43"/>
      <c r="D939" s="9"/>
      <c r="E939" s="10"/>
      <c r="G939" s="78"/>
    </row>
    <row r="940" spans="1:7" x14ac:dyDescent="0.2">
      <c r="A940" s="7"/>
      <c r="G940" s="78"/>
    </row>
    <row r="941" spans="1:7" hidden="1" outlineLevel="1" x14ac:dyDescent="0.2">
      <c r="A941" s="7"/>
      <c r="E941" s="2" t="s">
        <v>1226</v>
      </c>
      <c r="G941" s="78"/>
    </row>
    <row r="942" spans="1:7" hidden="1" outlineLevel="1" x14ac:dyDescent="0.2">
      <c r="E942" s="5" t="s">
        <v>1</v>
      </c>
      <c r="G942" s="78"/>
    </row>
    <row r="943" spans="1:7" hidden="1" outlineLevel="1" x14ac:dyDescent="0.2">
      <c r="E943" s="5" t="s">
        <v>2</v>
      </c>
      <c r="G943" s="78"/>
    </row>
    <row r="944" spans="1:7" hidden="1" outlineLevel="1" x14ac:dyDescent="0.2">
      <c r="E944" s="5"/>
      <c r="G944" s="78"/>
    </row>
    <row r="945" spans="1:7" hidden="1" outlineLevel="1" x14ac:dyDescent="0.2">
      <c r="E945" s="6"/>
      <c r="G945" s="78"/>
    </row>
    <row r="946" spans="1:7" hidden="1" outlineLevel="1" x14ac:dyDescent="0.2">
      <c r="E946" s="12" t="s">
        <v>3</v>
      </c>
      <c r="G946" s="78"/>
    </row>
    <row r="947" spans="1:7" hidden="1" outlineLevel="1" x14ac:dyDescent="0.2">
      <c r="E947" s="12" t="s">
        <v>4</v>
      </c>
      <c r="G947" s="78"/>
    </row>
    <row r="948" spans="1:7" hidden="1" outlineLevel="1" x14ac:dyDescent="0.2">
      <c r="E948" s="12" t="s">
        <v>5</v>
      </c>
      <c r="G948" s="78"/>
    </row>
    <row r="949" spans="1:7" hidden="1" outlineLevel="1" x14ac:dyDescent="0.2">
      <c r="C949" s="12"/>
      <c r="E949" s="12" t="s">
        <v>6</v>
      </c>
      <c r="G949" s="78"/>
    </row>
    <row r="950" spans="1:7" ht="25.5" hidden="1" outlineLevel="1" x14ac:dyDescent="0.2">
      <c r="B950" s="310" t="s">
        <v>7</v>
      </c>
      <c r="C950" s="310"/>
      <c r="G950" s="78"/>
    </row>
    <row r="951" spans="1:7" s="3" customFormat="1" ht="12.75" hidden="1" customHeight="1" outlineLevel="1" x14ac:dyDescent="0.2">
      <c r="A951" s="14"/>
      <c r="B951" s="311" t="s">
        <v>8</v>
      </c>
      <c r="C951" s="311"/>
      <c r="D951" s="310"/>
      <c r="E951" s="310"/>
      <c r="F951" s="4"/>
      <c r="G951" s="119"/>
    </row>
    <row r="952" spans="1:7" s="10" customFormat="1" ht="12.75" hidden="1" customHeight="1" outlineLevel="1" x14ac:dyDescent="0.2">
      <c r="A952" s="14"/>
      <c r="B952" s="44"/>
      <c r="C952" s="44"/>
      <c r="D952" s="311"/>
      <c r="E952" s="311"/>
      <c r="G952" s="120"/>
    </row>
    <row r="953" spans="1:7" s="10" customFormat="1" ht="13.5" collapsed="1" thickBot="1" x14ac:dyDescent="0.25">
      <c r="A953" s="3"/>
      <c r="B953" s="324" t="s">
        <v>1244</v>
      </c>
      <c r="C953" s="324"/>
      <c r="D953" s="9"/>
      <c r="G953" s="120"/>
    </row>
    <row r="954" spans="1:7" ht="13.5" thickBot="1" x14ac:dyDescent="0.25">
      <c r="A954" s="10"/>
      <c r="B954" s="19" t="s">
        <v>117</v>
      </c>
      <c r="C954" s="155" t="s">
        <v>12</v>
      </c>
      <c r="D954" s="324"/>
      <c r="E954" s="324"/>
      <c r="F954" s="16"/>
      <c r="G954" s="17"/>
    </row>
    <row r="955" spans="1:7" s="22" customFormat="1" ht="39.75" customHeight="1" x14ac:dyDescent="0.2">
      <c r="A955" s="10"/>
      <c r="B955" s="325" t="s">
        <v>1245</v>
      </c>
      <c r="C955" s="326"/>
      <c r="D955" s="48" t="s">
        <v>106</v>
      </c>
      <c r="E955" s="50" t="s">
        <v>107</v>
      </c>
      <c r="F955" s="156"/>
      <c r="G955" s="24"/>
    </row>
    <row r="956" spans="1:7" x14ac:dyDescent="0.2">
      <c r="B956" s="91" t="s">
        <v>1246</v>
      </c>
      <c r="C956" s="54">
        <v>1200</v>
      </c>
      <c r="D956" s="326"/>
      <c r="E956" s="327"/>
      <c r="G956" s="185"/>
    </row>
    <row r="957" spans="1:7" x14ac:dyDescent="0.2">
      <c r="A957" s="136"/>
      <c r="B957" s="91" t="s">
        <v>1247</v>
      </c>
      <c r="C957" s="54">
        <v>1200</v>
      </c>
      <c r="D957" s="54">
        <f>C956*0.2</f>
        <v>240</v>
      </c>
      <c r="E957" s="28">
        <f>C956+D957</f>
        <v>1440</v>
      </c>
      <c r="G957" s="78"/>
    </row>
    <row r="958" spans="1:7" x14ac:dyDescent="0.2">
      <c r="A958" s="7"/>
      <c r="B958" s="325" t="s">
        <v>1248</v>
      </c>
      <c r="C958" s="326"/>
      <c r="D958" s="54">
        <f>C957*0.2</f>
        <v>240</v>
      </c>
      <c r="E958" s="28">
        <f>C957+D958</f>
        <v>1440</v>
      </c>
      <c r="G958" s="78"/>
    </row>
    <row r="959" spans="1:7" ht="13.5" thickBot="1" x14ac:dyDescent="0.25">
      <c r="A959" s="7"/>
      <c r="B959" s="95" t="s">
        <v>1249</v>
      </c>
      <c r="C959" s="64">
        <v>1200</v>
      </c>
      <c r="D959" s="326"/>
      <c r="E959" s="327"/>
      <c r="G959" s="78"/>
    </row>
    <row r="960" spans="1:7" ht="13.5" thickBot="1" x14ac:dyDescent="0.25">
      <c r="A960" s="7"/>
      <c r="B960" s="104"/>
      <c r="C960" s="104"/>
      <c r="D960" s="64">
        <f>C959*0.2</f>
        <v>240</v>
      </c>
      <c r="E960" s="40">
        <f>C959+D960</f>
        <v>1440</v>
      </c>
      <c r="G960" s="78"/>
    </row>
    <row r="961" spans="1:7" s="22" customFormat="1" x14ac:dyDescent="0.2">
      <c r="A961" s="7"/>
      <c r="B961" s="8"/>
      <c r="C961" s="9"/>
      <c r="D961" s="136"/>
      <c r="E961" s="136"/>
      <c r="F961" s="156"/>
      <c r="G961" s="76"/>
    </row>
    <row r="962" spans="1:7" s="78" customFormat="1" x14ac:dyDescent="0.2">
      <c r="A962" s="7"/>
      <c r="B962" s="72"/>
      <c r="C962" s="2" t="s">
        <v>1226</v>
      </c>
      <c r="D962" s="15"/>
      <c r="E962" s="15"/>
      <c r="F962" s="15"/>
    </row>
    <row r="963" spans="1:7" hidden="1" outlineLevel="1" x14ac:dyDescent="0.2">
      <c r="A963" s="136"/>
      <c r="C963" s="5" t="s">
        <v>1</v>
      </c>
      <c r="G963" s="78"/>
    </row>
    <row r="964" spans="1:7" hidden="1" outlineLevel="1" x14ac:dyDescent="0.2">
      <c r="A964" s="186"/>
      <c r="C964" s="5" t="s">
        <v>340</v>
      </c>
      <c r="G964" s="78"/>
    </row>
    <row r="965" spans="1:7" hidden="1" outlineLevel="1" x14ac:dyDescent="0.2">
      <c r="A965" s="186"/>
      <c r="C965" s="5"/>
      <c r="G965" s="78"/>
    </row>
    <row r="966" spans="1:7" hidden="1" outlineLevel="1" x14ac:dyDescent="0.2">
      <c r="C966" s="6"/>
      <c r="G966" s="78"/>
    </row>
    <row r="967" spans="1:7" hidden="1" outlineLevel="1" x14ac:dyDescent="0.2">
      <c r="C967" s="12" t="s">
        <v>3</v>
      </c>
      <c r="G967" s="78"/>
    </row>
    <row r="968" spans="1:7" hidden="1" outlineLevel="1" x14ac:dyDescent="0.2">
      <c r="C968" s="12" t="s">
        <v>4</v>
      </c>
      <c r="G968" s="78"/>
    </row>
    <row r="969" spans="1:7" hidden="1" outlineLevel="1" x14ac:dyDescent="0.2">
      <c r="C969" s="12" t="s">
        <v>5</v>
      </c>
      <c r="G969" s="78"/>
    </row>
    <row r="970" spans="1:7" hidden="1" outlineLevel="1" x14ac:dyDescent="0.2">
      <c r="C970" s="12" t="s">
        <v>6</v>
      </c>
      <c r="G970" s="78"/>
    </row>
    <row r="971" spans="1:7" hidden="1" outlineLevel="1" x14ac:dyDescent="0.2">
      <c r="C971" s="12"/>
      <c r="G971" s="78"/>
    </row>
    <row r="972" spans="1:7" hidden="1" outlineLevel="1" x14ac:dyDescent="0.2">
      <c r="B972" s="430" t="s">
        <v>116</v>
      </c>
      <c r="C972" s="430"/>
      <c r="G972" s="78"/>
    </row>
    <row r="973" spans="1:7" s="3" customFormat="1" hidden="1" outlineLevel="1" x14ac:dyDescent="0.2">
      <c r="A973" s="14"/>
      <c r="B973" s="433" t="s">
        <v>341</v>
      </c>
      <c r="C973" s="433"/>
      <c r="D973" s="13"/>
      <c r="E973" s="13"/>
      <c r="F973" s="4"/>
      <c r="G973" s="119"/>
    </row>
    <row r="974" spans="1:7" s="10" customFormat="1" hidden="1" outlineLevel="1" x14ac:dyDescent="0.2">
      <c r="A974" s="14"/>
      <c r="B974" s="44"/>
      <c r="C974" s="44"/>
      <c r="D974" s="9"/>
      <c r="G974" s="120"/>
    </row>
    <row r="975" spans="1:7" s="10" customFormat="1" ht="13.5" collapsed="1" thickBot="1" x14ac:dyDescent="0.25">
      <c r="A975" s="3"/>
      <c r="B975" s="431" t="s">
        <v>1251</v>
      </c>
      <c r="C975" s="431"/>
      <c r="D975" s="9"/>
      <c r="G975" s="120"/>
    </row>
    <row r="976" spans="1:7" x14ac:dyDescent="0.2">
      <c r="A976" s="74" t="s">
        <v>10</v>
      </c>
      <c r="B976" s="19" t="s">
        <v>117</v>
      </c>
      <c r="C976" s="20" t="s">
        <v>12</v>
      </c>
      <c r="G976" s="17"/>
    </row>
    <row r="977" spans="1:7" s="76" customFormat="1" ht="15" x14ac:dyDescent="0.25">
      <c r="A977" s="187" t="s">
        <v>1252</v>
      </c>
      <c r="B977" s="380" t="s">
        <v>1253</v>
      </c>
      <c r="C977" s="381">
        <v>1750</v>
      </c>
      <c r="D977" s="21"/>
      <c r="G977" s="24"/>
    </row>
    <row r="978" spans="1:7" ht="15" x14ac:dyDescent="0.25">
      <c r="A978" s="187" t="s">
        <v>1254</v>
      </c>
      <c r="B978" s="380" t="s">
        <v>1255</v>
      </c>
      <c r="C978" s="381">
        <v>1800</v>
      </c>
      <c r="G978" s="78"/>
    </row>
    <row r="979" spans="1:7" ht="15" x14ac:dyDescent="0.25">
      <c r="A979" s="187" t="s">
        <v>1256</v>
      </c>
      <c r="B979" s="380" t="s">
        <v>1257</v>
      </c>
      <c r="C979" s="381">
        <v>1750</v>
      </c>
      <c r="G979" s="78"/>
    </row>
    <row r="980" spans="1:7" ht="15" x14ac:dyDescent="0.25">
      <c r="A980" s="187" t="s">
        <v>1258</v>
      </c>
      <c r="B980" s="380" t="s">
        <v>1259</v>
      </c>
      <c r="C980" s="381">
        <v>1300</v>
      </c>
      <c r="G980" s="78"/>
    </row>
    <row r="981" spans="1:7" ht="15" x14ac:dyDescent="0.25">
      <c r="A981" s="187" t="s">
        <v>1260</v>
      </c>
      <c r="B981" s="380" t="s">
        <v>1261</v>
      </c>
      <c r="C981" s="381">
        <v>1300</v>
      </c>
      <c r="G981" s="78"/>
    </row>
    <row r="982" spans="1:7" ht="15" x14ac:dyDescent="0.25">
      <c r="A982" s="187" t="s">
        <v>1262</v>
      </c>
      <c r="B982" s="380" t="s">
        <v>1263</v>
      </c>
      <c r="C982" s="381">
        <v>3300</v>
      </c>
      <c r="E982" s="129"/>
      <c r="G982" s="78"/>
    </row>
    <row r="983" spans="1:7" ht="15" x14ac:dyDescent="0.25">
      <c r="A983" s="187" t="s">
        <v>1264</v>
      </c>
      <c r="B983" s="380" t="s">
        <v>1265</v>
      </c>
      <c r="C983" s="381">
        <v>1750</v>
      </c>
      <c r="E983" s="129"/>
      <c r="G983" s="78"/>
    </row>
    <row r="984" spans="1:7" ht="15" x14ac:dyDescent="0.25">
      <c r="A984" s="187" t="s">
        <v>1266</v>
      </c>
      <c r="B984" s="380" t="s">
        <v>1267</v>
      </c>
      <c r="C984" s="381">
        <v>5100</v>
      </c>
      <c r="E984" s="129"/>
      <c r="G984" s="78"/>
    </row>
    <row r="985" spans="1:7" ht="15" x14ac:dyDescent="0.25">
      <c r="A985" s="187" t="s">
        <v>1268</v>
      </c>
      <c r="B985" s="380" t="s">
        <v>1269</v>
      </c>
      <c r="C985" s="381">
        <v>3500</v>
      </c>
      <c r="E985" s="129"/>
    </row>
    <row r="986" spans="1:7" ht="15" x14ac:dyDescent="0.25">
      <c r="A986" s="188" t="s">
        <v>1270</v>
      </c>
      <c r="B986" s="382" t="s">
        <v>1271</v>
      </c>
      <c r="C986" s="383">
        <v>1250</v>
      </c>
      <c r="E986" s="129"/>
    </row>
    <row r="987" spans="1:7" ht="15" x14ac:dyDescent="0.25">
      <c r="A987" s="188" t="s">
        <v>1272</v>
      </c>
      <c r="B987" s="384" t="s">
        <v>1273</v>
      </c>
      <c r="C987" s="383">
        <v>2500</v>
      </c>
      <c r="E987" s="129"/>
    </row>
    <row r="988" spans="1:7" ht="15.75" thickBot="1" x14ac:dyDescent="0.3">
      <c r="A988" s="189" t="s">
        <v>1274</v>
      </c>
      <c r="B988" s="385" t="s">
        <v>1275</v>
      </c>
      <c r="C988" s="386">
        <v>3100</v>
      </c>
    </row>
    <row r="989" spans="1:7" x14ac:dyDescent="0.2">
      <c r="C989" s="9"/>
    </row>
    <row r="990" spans="1:7" x14ac:dyDescent="0.2">
      <c r="C990" s="107"/>
    </row>
    <row r="991" spans="1:7" x14ac:dyDescent="0.2">
      <c r="A991" s="7"/>
      <c r="B991" s="16"/>
      <c r="C991" s="16"/>
    </row>
    <row r="992" spans="1:7" x14ac:dyDescent="0.2">
      <c r="C992" s="2" t="s">
        <v>1250</v>
      </c>
      <c r="F992" s="94"/>
      <c r="G992" s="128"/>
    </row>
    <row r="993" spans="1:7" hidden="1" outlineLevel="1" x14ac:dyDescent="0.2">
      <c r="C993" s="5" t="s">
        <v>1</v>
      </c>
      <c r="F993" s="94"/>
      <c r="G993" s="128"/>
    </row>
    <row r="994" spans="1:7" hidden="1" outlineLevel="1" x14ac:dyDescent="0.2">
      <c r="C994" s="5" t="s">
        <v>2</v>
      </c>
      <c r="F994" s="94"/>
      <c r="G994" s="128"/>
    </row>
    <row r="995" spans="1:7" hidden="1" outlineLevel="1" x14ac:dyDescent="0.2">
      <c r="C995" s="6"/>
      <c r="F995" s="94"/>
      <c r="G995" s="128"/>
    </row>
    <row r="996" spans="1:7" hidden="1" outlineLevel="1" x14ac:dyDescent="0.2">
      <c r="C996" s="6"/>
      <c r="F996" s="94"/>
      <c r="G996" s="128"/>
    </row>
    <row r="997" spans="1:7" hidden="1" outlineLevel="1" x14ac:dyDescent="0.2">
      <c r="C997" s="12" t="s">
        <v>3</v>
      </c>
      <c r="F997" s="94"/>
      <c r="G997" s="128"/>
    </row>
    <row r="998" spans="1:7" hidden="1" outlineLevel="1" x14ac:dyDescent="0.2">
      <c r="C998" s="12" t="s">
        <v>4</v>
      </c>
      <c r="F998" s="94"/>
      <c r="G998" s="128"/>
    </row>
    <row r="999" spans="1:7" hidden="1" outlineLevel="1" x14ac:dyDescent="0.2">
      <c r="C999" s="12" t="s">
        <v>5</v>
      </c>
      <c r="F999" s="94"/>
      <c r="G999" s="128"/>
    </row>
    <row r="1000" spans="1:7" hidden="1" outlineLevel="1" x14ac:dyDescent="0.2">
      <c r="C1000" s="12" t="s">
        <v>6</v>
      </c>
      <c r="F1000" s="94"/>
      <c r="G1000" s="128"/>
    </row>
    <row r="1001" spans="1:7" hidden="1" outlineLevel="1" x14ac:dyDescent="0.2">
      <c r="C1001" s="12"/>
      <c r="F1001" s="94"/>
      <c r="G1001" s="128"/>
    </row>
    <row r="1002" spans="1:7" hidden="1" outlineLevel="1" x14ac:dyDescent="0.2">
      <c r="A1002" s="3"/>
      <c r="B1002" s="430" t="s">
        <v>116</v>
      </c>
      <c r="C1002" s="430"/>
      <c r="F1002" s="94"/>
      <c r="G1002" s="128"/>
    </row>
    <row r="1003" spans="1:7" s="3" customFormat="1" hidden="1" outlineLevel="1" x14ac:dyDescent="0.2">
      <c r="A1003" s="10"/>
      <c r="B1003" s="433" t="s">
        <v>8</v>
      </c>
      <c r="C1003" s="433"/>
      <c r="D1003" s="13"/>
      <c r="E1003" s="13"/>
      <c r="F1003" s="190"/>
      <c r="G1003" s="191"/>
    </row>
    <row r="1004" spans="1:7" s="10" customFormat="1" hidden="1" outlineLevel="1" x14ac:dyDescent="0.2">
      <c r="B1004" s="44"/>
      <c r="C1004" s="44"/>
      <c r="D1004" s="9"/>
      <c r="F1004" s="125"/>
      <c r="G1004" s="125"/>
    </row>
    <row r="1005" spans="1:7" s="10" customFormat="1" ht="13.5" collapsed="1" thickBot="1" x14ac:dyDescent="0.25">
      <c r="A1005" s="16"/>
      <c r="B1005" s="431" t="s">
        <v>1277</v>
      </c>
      <c r="C1005" s="431"/>
      <c r="D1005" s="9"/>
      <c r="F1005" s="125"/>
      <c r="G1005" s="125"/>
    </row>
    <row r="1006" spans="1:7" x14ac:dyDescent="0.2">
      <c r="A1006" s="74" t="s">
        <v>10</v>
      </c>
      <c r="B1006" s="19" t="s">
        <v>117</v>
      </c>
      <c r="C1006" s="20" t="s">
        <v>12</v>
      </c>
      <c r="G1006" s="17"/>
    </row>
    <row r="1007" spans="1:7" s="22" customFormat="1" ht="15" x14ac:dyDescent="0.25">
      <c r="A1007" s="80" t="s">
        <v>1278</v>
      </c>
      <c r="B1007" s="341" t="s">
        <v>1279</v>
      </c>
      <c r="C1007" s="333">
        <v>240</v>
      </c>
      <c r="D1007" s="21"/>
      <c r="F1007" s="192"/>
      <c r="G1007" s="24"/>
    </row>
    <row r="1008" spans="1:7" ht="15" x14ac:dyDescent="0.25">
      <c r="A1008" s="80" t="s">
        <v>1280</v>
      </c>
      <c r="B1008" s="341" t="s">
        <v>1281</v>
      </c>
      <c r="C1008" s="333">
        <v>320</v>
      </c>
      <c r="F1008" s="128"/>
      <c r="G1008" s="128"/>
    </row>
    <row r="1009" spans="1:22" ht="15" x14ac:dyDescent="0.25">
      <c r="A1009" s="80" t="s">
        <v>1282</v>
      </c>
      <c r="B1009" s="341" t="s">
        <v>1283</v>
      </c>
      <c r="C1009" s="333">
        <v>160</v>
      </c>
    </row>
    <row r="1010" spans="1:22" ht="15" x14ac:dyDescent="0.25">
      <c r="A1010" s="80" t="s">
        <v>1284</v>
      </c>
      <c r="B1010" s="341" t="s">
        <v>1285</v>
      </c>
      <c r="C1010" s="333">
        <v>160</v>
      </c>
    </row>
    <row r="1011" spans="1:22" ht="15" x14ac:dyDescent="0.25">
      <c r="A1011" s="80" t="s">
        <v>1286</v>
      </c>
      <c r="B1011" s="341" t="s">
        <v>1287</v>
      </c>
      <c r="C1011" s="333">
        <v>350</v>
      </c>
    </row>
    <row r="1012" spans="1:22" ht="15" x14ac:dyDescent="0.25">
      <c r="A1012" s="80" t="s">
        <v>1288</v>
      </c>
      <c r="B1012" s="341" t="s">
        <v>1289</v>
      </c>
      <c r="C1012" s="333">
        <v>320</v>
      </c>
    </row>
    <row r="1013" spans="1:22" ht="15" x14ac:dyDescent="0.25">
      <c r="A1013" s="80" t="s">
        <v>1290</v>
      </c>
      <c r="B1013" s="341" t="s">
        <v>1291</v>
      </c>
      <c r="C1013" s="333">
        <v>160</v>
      </c>
    </row>
    <row r="1014" spans="1:22" ht="15" x14ac:dyDescent="0.25">
      <c r="A1014" s="80" t="s">
        <v>1292</v>
      </c>
      <c r="B1014" s="341" t="s">
        <v>1293</v>
      </c>
      <c r="C1014" s="333">
        <v>160</v>
      </c>
    </row>
    <row r="1015" spans="1:22" ht="15" x14ac:dyDescent="0.25">
      <c r="A1015" s="80" t="s">
        <v>1294</v>
      </c>
      <c r="B1015" s="340" t="s">
        <v>1295</v>
      </c>
      <c r="C1015" s="333">
        <v>160</v>
      </c>
    </row>
    <row r="1016" spans="1:22" ht="15" x14ac:dyDescent="0.25">
      <c r="A1016" s="80" t="s">
        <v>1296</v>
      </c>
      <c r="B1016" s="341" t="s">
        <v>1297</v>
      </c>
      <c r="C1016" s="333">
        <v>330</v>
      </c>
    </row>
    <row r="1017" spans="1:22" ht="15" x14ac:dyDescent="0.25">
      <c r="A1017" s="80" t="s">
        <v>1298</v>
      </c>
      <c r="B1017" s="341" t="s">
        <v>1299</v>
      </c>
      <c r="C1017" s="333">
        <v>330</v>
      </c>
    </row>
    <row r="1018" spans="1:22" ht="15" x14ac:dyDescent="0.25">
      <c r="A1018" s="80" t="s">
        <v>1300</v>
      </c>
      <c r="B1018" s="341" t="s">
        <v>1301</v>
      </c>
      <c r="C1018" s="333">
        <v>730</v>
      </c>
    </row>
    <row r="1019" spans="1:22" s="15" customFormat="1" ht="15" x14ac:dyDescent="0.25">
      <c r="A1019" s="80" t="s">
        <v>1302</v>
      </c>
      <c r="B1019" s="341" t="s">
        <v>1303</v>
      </c>
      <c r="C1019" s="333">
        <v>160</v>
      </c>
      <c r="E1019" s="16"/>
      <c r="F1019" s="23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</row>
    <row r="1020" spans="1:22" s="15" customFormat="1" ht="15" x14ac:dyDescent="0.25">
      <c r="A1020" s="80" t="s">
        <v>1304</v>
      </c>
      <c r="B1020" s="341" t="s">
        <v>1305</v>
      </c>
      <c r="C1020" s="333">
        <v>330</v>
      </c>
      <c r="E1020" s="16"/>
      <c r="F1020" s="23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</row>
    <row r="1021" spans="1:22" s="15" customFormat="1" ht="15" x14ac:dyDescent="0.25">
      <c r="A1021" s="80" t="s">
        <v>1306</v>
      </c>
      <c r="B1021" s="341" t="s">
        <v>1307</v>
      </c>
      <c r="C1021" s="333">
        <v>1650</v>
      </c>
      <c r="E1021" s="16"/>
      <c r="F1021" s="23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</row>
    <row r="1022" spans="1:22" s="15" customFormat="1" ht="15" x14ac:dyDescent="0.25">
      <c r="A1022" s="80" t="s">
        <v>1308</v>
      </c>
      <c r="B1022" s="341" t="s">
        <v>1309</v>
      </c>
      <c r="C1022" s="333">
        <v>440</v>
      </c>
      <c r="E1022" s="16"/>
      <c r="F1022" s="23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</row>
    <row r="1023" spans="1:22" s="15" customFormat="1" ht="15" x14ac:dyDescent="0.25">
      <c r="A1023" s="146" t="s">
        <v>1310</v>
      </c>
      <c r="B1023" s="340" t="s">
        <v>1311</v>
      </c>
      <c r="C1023" s="333">
        <v>320</v>
      </c>
      <c r="E1023" s="16"/>
      <c r="F1023" s="23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</row>
    <row r="1024" spans="1:22" s="15" customFormat="1" ht="15" x14ac:dyDescent="0.25">
      <c r="A1024" s="80" t="s">
        <v>1312</v>
      </c>
      <c r="B1024" s="341" t="s">
        <v>1313</v>
      </c>
      <c r="C1024" s="333">
        <v>320</v>
      </c>
      <c r="E1024" s="16"/>
      <c r="F1024" s="23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</row>
    <row r="1025" spans="1:22" s="15" customFormat="1" ht="15" x14ac:dyDescent="0.25">
      <c r="A1025" s="80" t="s">
        <v>1314</v>
      </c>
      <c r="B1025" s="378" t="s">
        <v>1315</v>
      </c>
      <c r="C1025" s="333">
        <v>340</v>
      </c>
      <c r="E1025" s="16"/>
      <c r="F1025" s="23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</row>
    <row r="1026" spans="1:22" s="15" customFormat="1" ht="15" x14ac:dyDescent="0.25">
      <c r="A1026" s="80" t="s">
        <v>1316</v>
      </c>
      <c r="B1026" s="341" t="s">
        <v>1317</v>
      </c>
      <c r="C1026" s="333">
        <v>320</v>
      </c>
      <c r="E1026" s="16"/>
      <c r="F1026" s="23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</row>
    <row r="1027" spans="1:22" s="15" customFormat="1" ht="15.75" thickBot="1" x14ac:dyDescent="0.3">
      <c r="A1027" s="86" t="s">
        <v>1318</v>
      </c>
      <c r="B1027" s="341" t="s">
        <v>1319</v>
      </c>
      <c r="C1027" s="333">
        <v>260</v>
      </c>
      <c r="E1027" s="16"/>
      <c r="F1027" s="23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</row>
    <row r="1028" spans="1:22" s="15" customFormat="1" x14ac:dyDescent="0.2">
      <c r="A1028" s="14"/>
      <c r="B1028" s="72"/>
      <c r="C1028" s="9"/>
      <c r="E1028" s="16"/>
      <c r="F1028" s="23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</row>
    <row r="1029" spans="1:22" s="15" customFormat="1" x14ac:dyDescent="0.2">
      <c r="A1029" s="14"/>
      <c r="B1029" s="72"/>
      <c r="C1029" s="2" t="s">
        <v>1276</v>
      </c>
      <c r="E1029" s="16"/>
      <c r="F1029" s="23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</row>
    <row r="1030" spans="1:22" s="15" customFormat="1" hidden="1" outlineLevel="1" x14ac:dyDescent="0.2">
      <c r="A1030" s="14"/>
      <c r="B1030" s="72"/>
      <c r="C1030" s="5" t="s">
        <v>1</v>
      </c>
      <c r="E1030" s="16"/>
      <c r="F1030" s="23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</row>
    <row r="1031" spans="1:22" s="15" customFormat="1" hidden="1" outlineLevel="1" x14ac:dyDescent="0.2">
      <c r="A1031" s="14"/>
      <c r="B1031" s="72"/>
      <c r="C1031" s="5" t="s">
        <v>340</v>
      </c>
      <c r="E1031" s="16"/>
      <c r="F1031" s="23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V1031" s="16"/>
    </row>
    <row r="1032" spans="1:22" hidden="1" outlineLevel="1" x14ac:dyDescent="0.2">
      <c r="C1032" s="5"/>
    </row>
    <row r="1033" spans="1:22" hidden="1" outlineLevel="1" x14ac:dyDescent="0.2">
      <c r="C1033" s="6"/>
    </row>
    <row r="1034" spans="1:22" hidden="1" outlineLevel="1" x14ac:dyDescent="0.2">
      <c r="C1034" s="12" t="s">
        <v>3</v>
      </c>
    </row>
    <row r="1035" spans="1:22" hidden="1" outlineLevel="1" x14ac:dyDescent="0.2">
      <c r="C1035" s="12" t="s">
        <v>4</v>
      </c>
    </row>
    <row r="1036" spans="1:22" hidden="1" outlineLevel="1" x14ac:dyDescent="0.2">
      <c r="C1036" s="12" t="s">
        <v>5</v>
      </c>
    </row>
    <row r="1037" spans="1:22" hidden="1" outlineLevel="1" x14ac:dyDescent="0.2">
      <c r="C1037" s="12" t="s">
        <v>6</v>
      </c>
    </row>
    <row r="1038" spans="1:22" hidden="1" outlineLevel="1" x14ac:dyDescent="0.2">
      <c r="C1038" s="12"/>
    </row>
    <row r="1039" spans="1:22" hidden="1" outlineLevel="1" x14ac:dyDescent="0.2">
      <c r="A1039" s="3"/>
      <c r="B1039" s="430" t="s">
        <v>116</v>
      </c>
      <c r="C1039" s="430"/>
    </row>
    <row r="1040" spans="1:22" s="3" customFormat="1" hidden="1" outlineLevel="1" x14ac:dyDescent="0.2">
      <c r="A1040" s="10"/>
      <c r="B1040" s="433" t="s">
        <v>341</v>
      </c>
      <c r="C1040" s="433"/>
      <c r="D1040" s="13"/>
      <c r="E1040" s="13"/>
      <c r="F1040" s="4"/>
      <c r="G1040" s="1"/>
    </row>
    <row r="1041" spans="1:7" s="10" customFormat="1" hidden="1" outlineLevel="1" x14ac:dyDescent="0.2">
      <c r="B1041" s="44"/>
      <c r="C1041" s="44"/>
      <c r="D1041" s="9"/>
    </row>
    <row r="1042" spans="1:7" s="10" customFormat="1" ht="13.5" collapsed="1" thickBot="1" x14ac:dyDescent="0.25">
      <c r="A1042" s="16"/>
      <c r="B1042" s="464" t="s">
        <v>1321</v>
      </c>
      <c r="C1042" s="464"/>
      <c r="D1042" s="9"/>
      <c r="G1042" s="120"/>
    </row>
    <row r="1043" spans="1:7" x14ac:dyDescent="0.2">
      <c r="A1043" s="74" t="s">
        <v>10</v>
      </c>
      <c r="B1043" s="19" t="s">
        <v>117</v>
      </c>
      <c r="C1043" s="20" t="s">
        <v>12</v>
      </c>
      <c r="F1043" s="16"/>
      <c r="G1043" s="17"/>
    </row>
    <row r="1044" spans="1:7" s="22" customFormat="1" ht="15" x14ac:dyDescent="0.25">
      <c r="A1044" s="80" t="s">
        <v>1322</v>
      </c>
      <c r="B1044" s="335" t="s">
        <v>1323</v>
      </c>
      <c r="C1044" s="333">
        <v>700</v>
      </c>
      <c r="D1044" s="21"/>
      <c r="F1044" s="156"/>
      <c r="G1044" s="24"/>
    </row>
    <row r="1045" spans="1:7" ht="15" x14ac:dyDescent="0.25">
      <c r="A1045" s="80" t="s">
        <v>1324</v>
      </c>
      <c r="B1045" s="335" t="s">
        <v>1325</v>
      </c>
      <c r="C1045" s="333">
        <v>550</v>
      </c>
      <c r="E1045" s="129"/>
      <c r="G1045" s="78"/>
    </row>
    <row r="1046" spans="1:7" ht="15" x14ac:dyDescent="0.25">
      <c r="A1046" s="80" t="s">
        <v>1326</v>
      </c>
      <c r="B1046" s="335" t="s">
        <v>1327</v>
      </c>
      <c r="C1046" s="333">
        <v>700</v>
      </c>
      <c r="E1046" s="129"/>
      <c r="G1046" s="78"/>
    </row>
    <row r="1047" spans="1:7" ht="15" x14ac:dyDescent="0.25">
      <c r="A1047" s="80" t="s">
        <v>1328</v>
      </c>
      <c r="B1047" s="335" t="s">
        <v>1329</v>
      </c>
      <c r="C1047" s="333">
        <v>1000</v>
      </c>
      <c r="E1047" s="129"/>
      <c r="G1047" s="78"/>
    </row>
    <row r="1048" spans="1:7" ht="15" x14ac:dyDescent="0.25">
      <c r="A1048" s="80" t="s">
        <v>1330</v>
      </c>
      <c r="B1048" s="335" t="s">
        <v>1331</v>
      </c>
      <c r="C1048" s="333">
        <v>750</v>
      </c>
      <c r="E1048" s="129"/>
      <c r="G1048" s="78"/>
    </row>
    <row r="1049" spans="1:7" ht="30" x14ac:dyDescent="0.25">
      <c r="A1049" s="80" t="s">
        <v>1332</v>
      </c>
      <c r="B1049" s="332" t="s">
        <v>1333</v>
      </c>
      <c r="C1049" s="333">
        <v>1000</v>
      </c>
      <c r="E1049" s="129"/>
      <c r="G1049" s="78"/>
    </row>
    <row r="1050" spans="1:7" ht="15" x14ac:dyDescent="0.25">
      <c r="A1050" s="80" t="s">
        <v>1334</v>
      </c>
      <c r="B1050" s="332" t="s">
        <v>1335</v>
      </c>
      <c r="C1050" s="333">
        <v>820</v>
      </c>
      <c r="E1050" s="129"/>
      <c r="G1050" s="78"/>
    </row>
    <row r="1051" spans="1:7" ht="15" x14ac:dyDescent="0.25">
      <c r="A1051" s="77" t="s">
        <v>1336</v>
      </c>
      <c r="B1051" s="387" t="s">
        <v>1337</v>
      </c>
      <c r="C1051" s="333">
        <v>370</v>
      </c>
      <c r="E1051" s="129"/>
      <c r="G1051" s="78"/>
    </row>
    <row r="1052" spans="1:7" ht="15" x14ac:dyDescent="0.25">
      <c r="A1052" s="77" t="s">
        <v>1338</v>
      </c>
      <c r="B1052" s="387" t="s">
        <v>1339</v>
      </c>
      <c r="C1052" s="333">
        <v>370</v>
      </c>
      <c r="E1052" s="129"/>
      <c r="G1052" s="78"/>
    </row>
    <row r="1053" spans="1:7" ht="15" x14ac:dyDescent="0.25">
      <c r="A1053" s="77" t="s">
        <v>1340</v>
      </c>
      <c r="B1053" s="387" t="s">
        <v>1341</v>
      </c>
      <c r="C1053" s="333">
        <v>550</v>
      </c>
      <c r="E1053" s="129"/>
      <c r="G1053" s="78"/>
    </row>
    <row r="1054" spans="1:7" ht="15" x14ac:dyDescent="0.25">
      <c r="A1054" s="77" t="s">
        <v>1342</v>
      </c>
      <c r="B1054" s="387" t="s">
        <v>1343</v>
      </c>
      <c r="C1054" s="333">
        <v>370</v>
      </c>
      <c r="E1054" s="129"/>
      <c r="G1054" s="78"/>
    </row>
    <row r="1055" spans="1:7" ht="15" x14ac:dyDescent="0.25">
      <c r="A1055" s="77" t="s">
        <v>1344</v>
      </c>
      <c r="B1055" s="387" t="s">
        <v>1345</v>
      </c>
      <c r="C1055" s="333">
        <v>1000</v>
      </c>
      <c r="E1055" s="129"/>
      <c r="G1055" s="78"/>
    </row>
    <row r="1056" spans="1:7" ht="15" x14ac:dyDescent="0.25">
      <c r="A1056" s="77" t="s">
        <v>1346</v>
      </c>
      <c r="B1056" s="387" t="s">
        <v>1347</v>
      </c>
      <c r="C1056" s="333">
        <v>700</v>
      </c>
      <c r="E1056" s="129"/>
      <c r="G1056" s="78"/>
    </row>
    <row r="1057" spans="1:22" s="56" customFormat="1" ht="15" x14ac:dyDescent="0.25">
      <c r="A1057" s="77" t="s">
        <v>1348</v>
      </c>
      <c r="B1057" s="387" t="s">
        <v>1349</v>
      </c>
      <c r="C1057" s="333">
        <v>1000</v>
      </c>
      <c r="D1057" s="15"/>
      <c r="E1057" s="129"/>
      <c r="F1057" s="23"/>
      <c r="G1057" s="78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</row>
    <row r="1058" spans="1:22" s="56" customFormat="1" ht="15" x14ac:dyDescent="0.25">
      <c r="A1058" s="77" t="s">
        <v>1350</v>
      </c>
      <c r="B1058" s="387" t="s">
        <v>1351</v>
      </c>
      <c r="C1058" s="333">
        <v>700</v>
      </c>
      <c r="D1058" s="15"/>
      <c r="E1058" s="129"/>
      <c r="F1058" s="23"/>
      <c r="G1058" s="78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</row>
    <row r="1059" spans="1:22" s="56" customFormat="1" ht="15" x14ac:dyDescent="0.25">
      <c r="A1059" s="77" t="s">
        <v>1352</v>
      </c>
      <c r="B1059" s="387" t="s">
        <v>1353</v>
      </c>
      <c r="C1059" s="333">
        <v>370</v>
      </c>
      <c r="D1059" s="15"/>
      <c r="E1059" s="129"/>
      <c r="F1059" s="23"/>
      <c r="G1059" s="78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  <c r="V1059" s="16"/>
    </row>
    <row r="1060" spans="1:22" s="56" customFormat="1" ht="15" x14ac:dyDescent="0.25">
      <c r="A1060" s="148" t="s">
        <v>1354</v>
      </c>
      <c r="B1060" s="388" t="s">
        <v>1355</v>
      </c>
      <c r="C1060" s="344">
        <v>550</v>
      </c>
      <c r="D1060" s="15"/>
      <c r="E1060" s="129"/>
      <c r="F1060" s="23"/>
      <c r="G1060" s="78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</row>
    <row r="1061" spans="1:22" s="56" customFormat="1" ht="15" x14ac:dyDescent="0.25">
      <c r="A1061" s="77" t="s">
        <v>1356</v>
      </c>
      <c r="B1061" s="353" t="s">
        <v>1357</v>
      </c>
      <c r="C1061" s="333">
        <v>700</v>
      </c>
      <c r="D1061" s="15"/>
      <c r="E1061" s="129"/>
      <c r="F1061" s="23"/>
      <c r="G1061" s="78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</row>
    <row r="1062" spans="1:22" s="56" customFormat="1" ht="15" x14ac:dyDescent="0.25">
      <c r="A1062" s="77" t="s">
        <v>1358</v>
      </c>
      <c r="B1062" s="353" t="s">
        <v>1359</v>
      </c>
      <c r="C1062" s="333">
        <v>370</v>
      </c>
      <c r="D1062" s="15"/>
      <c r="E1062" s="129"/>
      <c r="F1062" s="23"/>
      <c r="G1062" s="78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</row>
    <row r="1063" spans="1:22" s="56" customFormat="1" ht="15" x14ac:dyDescent="0.25">
      <c r="A1063" s="77" t="s">
        <v>1360</v>
      </c>
      <c r="B1063" s="353" t="s">
        <v>1361</v>
      </c>
      <c r="C1063" s="333">
        <v>370</v>
      </c>
      <c r="D1063" s="15"/>
      <c r="E1063" s="129"/>
      <c r="F1063" s="23"/>
      <c r="G1063" s="78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</row>
    <row r="1064" spans="1:22" s="56" customFormat="1" ht="15" x14ac:dyDescent="0.25">
      <c r="A1064" s="77" t="s">
        <v>1362</v>
      </c>
      <c r="B1064" s="353" t="s">
        <v>1363</v>
      </c>
      <c r="C1064" s="333">
        <v>370</v>
      </c>
      <c r="D1064" s="15"/>
      <c r="E1064" s="129"/>
      <c r="F1064" s="23"/>
      <c r="G1064" s="78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</row>
    <row r="1065" spans="1:22" s="56" customFormat="1" ht="15" x14ac:dyDescent="0.25">
      <c r="A1065" s="77" t="s">
        <v>1364</v>
      </c>
      <c r="B1065" s="353" t="s">
        <v>1365</v>
      </c>
      <c r="C1065" s="333">
        <v>370</v>
      </c>
      <c r="D1065" s="15"/>
      <c r="E1065" s="129"/>
      <c r="F1065" s="23"/>
      <c r="G1065" s="78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</row>
    <row r="1066" spans="1:22" s="56" customFormat="1" ht="15" x14ac:dyDescent="0.25">
      <c r="A1066" s="77" t="s">
        <v>1366</v>
      </c>
      <c r="B1066" s="353" t="s">
        <v>1367</v>
      </c>
      <c r="C1066" s="333">
        <v>370</v>
      </c>
      <c r="D1066" s="15"/>
      <c r="E1066" s="129"/>
      <c r="F1066" s="23"/>
      <c r="G1066" s="78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  <c r="V1066" s="16"/>
    </row>
    <row r="1067" spans="1:22" s="56" customFormat="1" ht="15" x14ac:dyDescent="0.25">
      <c r="A1067" s="77" t="s">
        <v>1368</v>
      </c>
      <c r="B1067" s="353" t="s">
        <v>1369</v>
      </c>
      <c r="C1067" s="333">
        <v>370</v>
      </c>
      <c r="D1067" s="15"/>
      <c r="E1067" s="129"/>
      <c r="F1067" s="23"/>
      <c r="G1067" s="78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</row>
    <row r="1068" spans="1:22" s="56" customFormat="1" ht="15" x14ac:dyDescent="0.25">
      <c r="A1068" s="77" t="s">
        <v>1370</v>
      </c>
      <c r="B1068" s="353" t="s">
        <v>1371</v>
      </c>
      <c r="C1068" s="333">
        <v>700</v>
      </c>
      <c r="D1068" s="15"/>
      <c r="E1068" s="129"/>
      <c r="F1068" s="23"/>
      <c r="G1068" s="78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</row>
    <row r="1069" spans="1:22" s="56" customFormat="1" ht="15" x14ac:dyDescent="0.25">
      <c r="A1069" s="77" t="s">
        <v>1372</v>
      </c>
      <c r="B1069" s="353" t="s">
        <v>1373</v>
      </c>
      <c r="C1069" s="333">
        <v>1000</v>
      </c>
      <c r="D1069" s="15"/>
      <c r="E1069" s="129"/>
      <c r="F1069" s="23"/>
      <c r="G1069" s="78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</row>
    <row r="1070" spans="1:22" s="56" customFormat="1" ht="15" x14ac:dyDescent="0.25">
      <c r="A1070" s="77" t="s">
        <v>1374</v>
      </c>
      <c r="B1070" s="353" t="s">
        <v>1375</v>
      </c>
      <c r="C1070" s="333">
        <v>370</v>
      </c>
      <c r="D1070" s="15"/>
      <c r="E1070" s="129"/>
      <c r="F1070" s="23"/>
      <c r="G1070" s="78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  <c r="V1070" s="16"/>
    </row>
    <row r="1071" spans="1:22" s="56" customFormat="1" ht="15.75" thickBot="1" x14ac:dyDescent="0.3">
      <c r="A1071" s="151" t="s">
        <v>1376</v>
      </c>
      <c r="B1071" s="389" t="s">
        <v>1377</v>
      </c>
      <c r="C1071" s="348">
        <v>500</v>
      </c>
      <c r="D1071" s="15"/>
      <c r="E1071" s="129"/>
      <c r="F1071" s="23"/>
      <c r="G1071" s="78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  <c r="V1071" s="16"/>
    </row>
    <row r="1072" spans="1:22" s="56" customFormat="1" x14ac:dyDescent="0.2">
      <c r="A1072" s="14"/>
      <c r="B1072" s="72"/>
      <c r="C1072" s="107"/>
      <c r="D1072" s="15"/>
      <c r="E1072" s="129"/>
      <c r="F1072" s="23"/>
      <c r="G1072" s="78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</row>
    <row r="1073" spans="1:22" x14ac:dyDescent="0.2">
      <c r="C1073" s="2" t="s">
        <v>1320</v>
      </c>
      <c r="E1073" s="129"/>
      <c r="G1073" s="78"/>
    </row>
    <row r="1074" spans="1:22" hidden="1" outlineLevel="1" x14ac:dyDescent="0.2">
      <c r="C1074" s="5" t="s">
        <v>1</v>
      </c>
      <c r="G1074" s="78"/>
    </row>
    <row r="1075" spans="1:22" hidden="1" outlineLevel="1" x14ac:dyDescent="0.2">
      <c r="C1075" s="5" t="s">
        <v>340</v>
      </c>
      <c r="G1075" s="78"/>
    </row>
    <row r="1076" spans="1:22" hidden="1" outlineLevel="1" x14ac:dyDescent="0.2">
      <c r="C1076" s="5"/>
      <c r="G1076" s="78"/>
    </row>
    <row r="1077" spans="1:22" hidden="1" outlineLevel="1" x14ac:dyDescent="0.2">
      <c r="C1077" s="6"/>
      <c r="G1077" s="78"/>
    </row>
    <row r="1078" spans="1:22" hidden="1" outlineLevel="1" x14ac:dyDescent="0.2">
      <c r="C1078" s="12" t="s">
        <v>3</v>
      </c>
      <c r="G1078" s="78"/>
    </row>
    <row r="1079" spans="1:22" hidden="1" outlineLevel="1" x14ac:dyDescent="0.2">
      <c r="C1079" s="12" t="s">
        <v>4</v>
      </c>
      <c r="G1079" s="78"/>
    </row>
    <row r="1080" spans="1:22" hidden="1" outlineLevel="1" x14ac:dyDescent="0.2">
      <c r="C1080" s="12" t="s">
        <v>5</v>
      </c>
      <c r="G1080" s="78"/>
    </row>
    <row r="1081" spans="1:22" hidden="1" outlineLevel="1" x14ac:dyDescent="0.2">
      <c r="C1081" s="12" t="s">
        <v>6</v>
      </c>
      <c r="G1081" s="78"/>
    </row>
    <row r="1082" spans="1:22" hidden="1" outlineLevel="1" x14ac:dyDescent="0.2">
      <c r="C1082" s="12"/>
      <c r="G1082" s="78"/>
    </row>
    <row r="1083" spans="1:22" hidden="1" outlineLevel="1" x14ac:dyDescent="0.2">
      <c r="A1083" s="3"/>
      <c r="B1083" s="430" t="s">
        <v>116</v>
      </c>
      <c r="C1083" s="430"/>
      <c r="G1083" s="78"/>
    </row>
    <row r="1084" spans="1:22" s="3" customFormat="1" hidden="1" outlineLevel="1" x14ac:dyDescent="0.2">
      <c r="A1084" s="10"/>
      <c r="B1084" s="433" t="s">
        <v>341</v>
      </c>
      <c r="C1084" s="433"/>
      <c r="D1084" s="13"/>
      <c r="E1084" s="13"/>
      <c r="F1084" s="4"/>
      <c r="G1084" s="119"/>
    </row>
    <row r="1085" spans="1:22" s="10" customFormat="1" hidden="1" outlineLevel="1" x14ac:dyDescent="0.2">
      <c r="B1085" s="44"/>
      <c r="C1085" s="44"/>
      <c r="D1085" s="9"/>
      <c r="G1085" s="120"/>
    </row>
    <row r="1086" spans="1:22" s="10" customFormat="1" ht="13.5" collapsed="1" thickBot="1" x14ac:dyDescent="0.25">
      <c r="A1086" s="16"/>
      <c r="B1086" s="464" t="s">
        <v>1863</v>
      </c>
      <c r="C1086" s="464"/>
      <c r="D1086" s="9"/>
      <c r="G1086" s="120"/>
    </row>
    <row r="1087" spans="1:22" x14ac:dyDescent="0.2">
      <c r="A1087" s="74" t="s">
        <v>10</v>
      </c>
      <c r="B1087" s="19" t="s">
        <v>117</v>
      </c>
      <c r="C1087" s="20" t="s">
        <v>12</v>
      </c>
      <c r="F1087" s="16"/>
      <c r="G1087" s="17"/>
    </row>
    <row r="1088" spans="1:22" s="193" customFormat="1" x14ac:dyDescent="0.2">
      <c r="A1088" s="80" t="s">
        <v>1378</v>
      </c>
      <c r="B1088" s="91" t="s">
        <v>1379</v>
      </c>
      <c r="C1088" s="28">
        <v>1400</v>
      </c>
      <c r="D1088" s="21"/>
      <c r="E1088" s="22"/>
      <c r="F1088" s="22"/>
      <c r="G1088" s="24"/>
      <c r="H1088" s="22"/>
      <c r="I1088" s="22"/>
      <c r="J1088" s="22"/>
      <c r="K1088" s="22"/>
      <c r="L1088" s="22"/>
      <c r="M1088" s="22"/>
      <c r="N1088" s="22"/>
      <c r="O1088" s="22"/>
      <c r="P1088" s="22"/>
      <c r="Q1088" s="22"/>
      <c r="R1088" s="22"/>
      <c r="S1088" s="22"/>
      <c r="T1088" s="22"/>
      <c r="U1088" s="22"/>
      <c r="V1088" s="22"/>
    </row>
    <row r="1089" spans="1:22" s="194" customFormat="1" ht="13.5" thickBot="1" x14ac:dyDescent="0.25">
      <c r="A1089" s="86" t="s">
        <v>1380</v>
      </c>
      <c r="B1089" s="95" t="s">
        <v>1381</v>
      </c>
      <c r="C1089" s="40">
        <v>4900</v>
      </c>
      <c r="D1089" s="15"/>
      <c r="E1089" s="16"/>
      <c r="F1089" s="16"/>
      <c r="G1089" s="78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  <c r="V1089" s="16"/>
    </row>
    <row r="1090" spans="1:22" s="194" customFormat="1" x14ac:dyDescent="0.2">
      <c r="A1090" s="7"/>
      <c r="B1090" s="8"/>
      <c r="C1090" s="9"/>
      <c r="D1090" s="15"/>
      <c r="E1090" s="16"/>
      <c r="F1090" s="16"/>
      <c r="G1090" s="78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  <c r="V1090" s="16"/>
    </row>
    <row r="1091" spans="1:22" s="194" customFormat="1" x14ac:dyDescent="0.2">
      <c r="A1091" s="14"/>
      <c r="B1091" s="72"/>
      <c r="C1091" s="152"/>
      <c r="D1091" s="15"/>
      <c r="E1091" s="16"/>
      <c r="F1091" s="16"/>
      <c r="G1091" s="78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V1091" s="16"/>
    </row>
    <row r="1092" spans="1:22" hidden="1" outlineLevel="1" x14ac:dyDescent="0.2">
      <c r="E1092" s="2" t="s">
        <v>1382</v>
      </c>
    </row>
    <row r="1093" spans="1:22" hidden="1" outlineLevel="1" x14ac:dyDescent="0.2">
      <c r="C1093" s="6"/>
      <c r="E1093" s="5" t="s">
        <v>1</v>
      </c>
    </row>
    <row r="1094" spans="1:22" hidden="1" outlineLevel="1" x14ac:dyDescent="0.2">
      <c r="C1094" s="6"/>
      <c r="E1094" s="5" t="s">
        <v>340</v>
      </c>
    </row>
    <row r="1095" spans="1:22" hidden="1" outlineLevel="1" x14ac:dyDescent="0.2">
      <c r="C1095" s="6"/>
    </row>
    <row r="1096" spans="1:22" hidden="1" outlineLevel="1" x14ac:dyDescent="0.2"/>
    <row r="1097" spans="1:22" hidden="1" outlineLevel="1" x14ac:dyDescent="0.2">
      <c r="E1097" s="12" t="s">
        <v>3</v>
      </c>
    </row>
    <row r="1098" spans="1:22" hidden="1" outlineLevel="1" x14ac:dyDescent="0.2">
      <c r="E1098" s="12" t="s">
        <v>4</v>
      </c>
    </row>
    <row r="1099" spans="1:22" hidden="1" outlineLevel="1" x14ac:dyDescent="0.2">
      <c r="E1099" s="12" t="s">
        <v>5</v>
      </c>
    </row>
    <row r="1100" spans="1:22" hidden="1" outlineLevel="1" x14ac:dyDescent="0.2">
      <c r="C1100" s="12"/>
      <c r="E1100" s="12" t="s">
        <v>1383</v>
      </c>
    </row>
    <row r="1101" spans="1:22" ht="25.5" hidden="1" outlineLevel="1" x14ac:dyDescent="0.2">
      <c r="A1101" s="3"/>
      <c r="B1101" s="310" t="s">
        <v>116</v>
      </c>
      <c r="C1101" s="310"/>
    </row>
    <row r="1102" spans="1:22" s="3" customFormat="1" ht="12.75" hidden="1" customHeight="1" outlineLevel="1" x14ac:dyDescent="0.2">
      <c r="A1102" s="10"/>
      <c r="B1102" s="311" t="s">
        <v>341</v>
      </c>
      <c r="C1102" s="311"/>
      <c r="D1102" s="310"/>
      <c r="E1102" s="310"/>
      <c r="F1102" s="4"/>
      <c r="G1102" s="1"/>
    </row>
    <row r="1103" spans="1:22" s="10" customFormat="1" ht="12.75" hidden="1" customHeight="1" outlineLevel="1" x14ac:dyDescent="0.2">
      <c r="B1103" s="73"/>
      <c r="C1103" s="9"/>
      <c r="D1103" s="311"/>
      <c r="E1103" s="311"/>
      <c r="F1103" s="11"/>
    </row>
    <row r="1104" spans="1:22" s="10" customFormat="1" ht="13.5" collapsed="1" thickBot="1" x14ac:dyDescent="0.25">
      <c r="A1104" s="14"/>
      <c r="B1104" s="312" t="s">
        <v>1384</v>
      </c>
      <c r="C1104" s="312"/>
      <c r="D1104" s="9"/>
      <c r="F1104" s="11"/>
    </row>
    <row r="1105" spans="1:7" s="10" customFormat="1" ht="13.5" thickBot="1" x14ac:dyDescent="0.25">
      <c r="A1105" s="18" t="s">
        <v>10</v>
      </c>
      <c r="B1105" s="19" t="s">
        <v>117</v>
      </c>
      <c r="C1105" s="155" t="s">
        <v>12</v>
      </c>
      <c r="D1105" s="312"/>
      <c r="E1105" s="312"/>
      <c r="F1105" s="16"/>
      <c r="G1105" s="17"/>
    </row>
    <row r="1106" spans="1:7" ht="40.5" customHeight="1" thickBot="1" x14ac:dyDescent="0.25">
      <c r="A1106" s="38" t="s">
        <v>1385</v>
      </c>
      <c r="B1106" s="39" t="s">
        <v>1386</v>
      </c>
      <c r="C1106" s="64">
        <v>1958.33</v>
      </c>
      <c r="D1106" s="48" t="s">
        <v>106</v>
      </c>
      <c r="E1106" s="50" t="s">
        <v>107</v>
      </c>
      <c r="F1106" s="156"/>
      <c r="G1106" s="24"/>
    </row>
    <row r="1107" spans="1:7" s="22" customFormat="1" ht="13.5" thickBot="1" x14ac:dyDescent="0.25">
      <c r="A1107" s="1"/>
      <c r="B1107" s="1"/>
      <c r="C1107" s="3"/>
      <c r="D1107" s="64">
        <f>C1106*20%</f>
        <v>391.666</v>
      </c>
      <c r="E1107" s="40">
        <f>C1106+D1107</f>
        <v>2349.9960000000001</v>
      </c>
      <c r="F1107" s="23"/>
      <c r="G1107" s="185"/>
    </row>
    <row r="1108" spans="1:7" s="3" customFormat="1" x14ac:dyDescent="0.2">
      <c r="A1108" s="14"/>
      <c r="B1108" s="72"/>
      <c r="C1108" s="2" t="s">
        <v>1387</v>
      </c>
      <c r="F1108" s="4"/>
      <c r="G1108" s="119"/>
    </row>
    <row r="1109" spans="1:7" hidden="1" outlineLevel="1" x14ac:dyDescent="0.2">
      <c r="C1109" s="5" t="s">
        <v>1</v>
      </c>
      <c r="G1109" s="78"/>
    </row>
    <row r="1110" spans="1:7" hidden="1" outlineLevel="1" x14ac:dyDescent="0.2">
      <c r="C1110" s="5" t="s">
        <v>2</v>
      </c>
      <c r="G1110" s="78"/>
    </row>
    <row r="1111" spans="1:7" hidden="1" outlineLevel="1" x14ac:dyDescent="0.2">
      <c r="C1111" s="5"/>
      <c r="G1111" s="78"/>
    </row>
    <row r="1112" spans="1:7" hidden="1" outlineLevel="1" x14ac:dyDescent="0.2">
      <c r="C1112" s="6"/>
      <c r="G1112" s="78"/>
    </row>
    <row r="1113" spans="1:7" hidden="1" outlineLevel="1" x14ac:dyDescent="0.2">
      <c r="C1113" s="12" t="s">
        <v>3</v>
      </c>
      <c r="G1113" s="78"/>
    </row>
    <row r="1114" spans="1:7" hidden="1" outlineLevel="1" x14ac:dyDescent="0.2">
      <c r="C1114" s="12" t="s">
        <v>4</v>
      </c>
      <c r="G1114" s="78"/>
    </row>
    <row r="1115" spans="1:7" hidden="1" outlineLevel="1" x14ac:dyDescent="0.2">
      <c r="C1115" s="12" t="s">
        <v>5</v>
      </c>
      <c r="G1115" s="78"/>
    </row>
    <row r="1116" spans="1:7" hidden="1" outlineLevel="1" x14ac:dyDescent="0.2">
      <c r="C1116" s="12" t="s">
        <v>6</v>
      </c>
      <c r="G1116" s="78"/>
    </row>
    <row r="1117" spans="1:7" hidden="1" outlineLevel="1" x14ac:dyDescent="0.2">
      <c r="C1117" s="12"/>
      <c r="G1117" s="78"/>
    </row>
    <row r="1118" spans="1:7" hidden="1" outlineLevel="1" x14ac:dyDescent="0.2">
      <c r="A1118" s="3"/>
      <c r="B1118" s="430" t="s">
        <v>116</v>
      </c>
      <c r="C1118" s="430"/>
      <c r="G1118" s="78"/>
    </row>
    <row r="1119" spans="1:7" s="3" customFormat="1" hidden="1" outlineLevel="1" x14ac:dyDescent="0.2">
      <c r="A1119" s="10"/>
      <c r="B1119" s="433" t="s">
        <v>1388</v>
      </c>
      <c r="C1119" s="433"/>
      <c r="D1119" s="13"/>
      <c r="E1119" s="13"/>
      <c r="F1119" s="4"/>
      <c r="G1119" s="119"/>
    </row>
    <row r="1120" spans="1:7" s="10" customFormat="1" hidden="1" outlineLevel="1" x14ac:dyDescent="0.2">
      <c r="B1120" s="73"/>
      <c r="C1120" s="9"/>
      <c r="D1120" s="9"/>
      <c r="F1120" s="11"/>
      <c r="G1120" s="120"/>
    </row>
    <row r="1121" spans="1:7" s="10" customFormat="1" ht="13.5" collapsed="1" thickBot="1" x14ac:dyDescent="0.25">
      <c r="A1121" s="14"/>
      <c r="B1121" s="433" t="s">
        <v>1389</v>
      </c>
      <c r="C1121" s="433"/>
      <c r="D1121" s="9"/>
      <c r="F1121" s="11"/>
      <c r="G1121" s="120"/>
    </row>
    <row r="1122" spans="1:7" x14ac:dyDescent="0.2">
      <c r="A1122" s="74" t="s">
        <v>10</v>
      </c>
      <c r="B1122" s="19" t="s">
        <v>117</v>
      </c>
      <c r="C1122" s="20" t="s">
        <v>12</v>
      </c>
      <c r="G1122" s="17"/>
    </row>
    <row r="1123" spans="1:7" s="76" customFormat="1" x14ac:dyDescent="0.2">
      <c r="A1123" s="80" t="s">
        <v>1390</v>
      </c>
      <c r="B1123" s="91" t="s">
        <v>1391</v>
      </c>
      <c r="C1123" s="92">
        <v>2700</v>
      </c>
      <c r="D1123" s="21"/>
      <c r="G1123" s="24"/>
    </row>
    <row r="1124" spans="1:7" s="78" customFormat="1" ht="26.25" thickBot="1" x14ac:dyDescent="0.25">
      <c r="A1124" s="86" t="s">
        <v>1392</v>
      </c>
      <c r="B1124" s="95" t="s">
        <v>1393</v>
      </c>
      <c r="C1124" s="40">
        <v>1550</v>
      </c>
      <c r="D1124" s="15"/>
      <c r="G1124" s="195"/>
    </row>
    <row r="1125" spans="1:7" s="78" customFormat="1" x14ac:dyDescent="0.2">
      <c r="A1125" s="7"/>
      <c r="B1125" s="467" t="s">
        <v>1394</v>
      </c>
      <c r="C1125" s="467"/>
      <c r="D1125" s="15"/>
      <c r="E1125" s="15"/>
      <c r="F1125" s="15"/>
    </row>
    <row r="1126" spans="1:7" x14ac:dyDescent="0.2">
      <c r="A1126" s="144"/>
      <c r="B1126" s="31"/>
      <c r="C1126" s="9"/>
    </row>
    <row r="1127" spans="1:7" x14ac:dyDescent="0.2">
      <c r="B1127" s="31"/>
      <c r="C1127" s="2" t="s">
        <v>1395</v>
      </c>
      <c r="E1127" s="15"/>
      <c r="F1127" s="15"/>
    </row>
    <row r="1128" spans="1:7" hidden="1" outlineLevel="1" x14ac:dyDescent="0.2">
      <c r="C1128" s="5" t="s">
        <v>1</v>
      </c>
    </row>
    <row r="1129" spans="1:7" hidden="1" outlineLevel="1" x14ac:dyDescent="0.2">
      <c r="C1129" s="5" t="s">
        <v>340</v>
      </c>
    </row>
    <row r="1130" spans="1:7" hidden="1" outlineLevel="1" x14ac:dyDescent="0.2">
      <c r="C1130" s="5"/>
    </row>
    <row r="1131" spans="1:7" hidden="1" outlineLevel="1" x14ac:dyDescent="0.2">
      <c r="C1131" s="6"/>
    </row>
    <row r="1132" spans="1:7" hidden="1" outlineLevel="1" x14ac:dyDescent="0.2">
      <c r="C1132" s="12" t="s">
        <v>3</v>
      </c>
    </row>
    <row r="1133" spans="1:7" hidden="1" outlineLevel="1" x14ac:dyDescent="0.2">
      <c r="C1133" s="12" t="s">
        <v>4</v>
      </c>
    </row>
    <row r="1134" spans="1:7" hidden="1" outlineLevel="1" x14ac:dyDescent="0.2">
      <c r="C1134" s="12" t="s">
        <v>5</v>
      </c>
    </row>
    <row r="1135" spans="1:7" hidden="1" outlineLevel="1" x14ac:dyDescent="0.2">
      <c r="C1135" s="12" t="s">
        <v>6</v>
      </c>
    </row>
    <row r="1136" spans="1:7" hidden="1" outlineLevel="1" x14ac:dyDescent="0.2">
      <c r="C1136" s="12"/>
    </row>
    <row r="1137" spans="1:9" hidden="1" outlineLevel="1" x14ac:dyDescent="0.2">
      <c r="A1137" s="3"/>
      <c r="B1137" s="430" t="s">
        <v>116</v>
      </c>
      <c r="C1137" s="430"/>
    </row>
    <row r="1138" spans="1:9" s="3" customFormat="1" hidden="1" outlineLevel="1" x14ac:dyDescent="0.2">
      <c r="A1138" s="10"/>
      <c r="B1138" s="433" t="s">
        <v>341</v>
      </c>
      <c r="C1138" s="433"/>
      <c r="D1138" s="13"/>
      <c r="E1138" s="13"/>
      <c r="F1138" s="4"/>
      <c r="G1138" s="1"/>
    </row>
    <row r="1139" spans="1:9" s="10" customFormat="1" hidden="1" outlineLevel="1" x14ac:dyDescent="0.2">
      <c r="B1139" s="44"/>
      <c r="C1139" s="44"/>
      <c r="D1139" s="9"/>
    </row>
    <row r="1140" spans="1:9" s="10" customFormat="1" ht="13.5" collapsed="1" thickBot="1" x14ac:dyDescent="0.25">
      <c r="A1140" s="16"/>
      <c r="B1140" s="431" t="s">
        <v>1396</v>
      </c>
      <c r="C1140" s="431"/>
      <c r="D1140" s="9"/>
    </row>
    <row r="1141" spans="1:9" x14ac:dyDescent="0.2">
      <c r="A1141" s="74" t="s">
        <v>10</v>
      </c>
      <c r="B1141" s="19" t="s">
        <v>117</v>
      </c>
      <c r="C1141" s="20" t="s">
        <v>12</v>
      </c>
      <c r="G1141" s="17"/>
    </row>
    <row r="1142" spans="1:9" s="22" customFormat="1" ht="15" x14ac:dyDescent="0.25">
      <c r="A1142" s="80" t="s">
        <v>1397</v>
      </c>
      <c r="B1142" s="354" t="s">
        <v>1398</v>
      </c>
      <c r="C1142" s="355">
        <v>6900</v>
      </c>
      <c r="D1142" s="21"/>
      <c r="F1142" s="156"/>
      <c r="G1142" s="24"/>
    </row>
    <row r="1143" spans="1:9" ht="15" x14ac:dyDescent="0.25">
      <c r="A1143" s="80" t="s">
        <v>1399</v>
      </c>
      <c r="B1143" s="354" t="s">
        <v>1400</v>
      </c>
      <c r="C1143" s="355">
        <v>6900</v>
      </c>
      <c r="G1143" s="78"/>
    </row>
    <row r="1144" spans="1:9" ht="15" x14ac:dyDescent="0.25">
      <c r="A1144" s="80" t="s">
        <v>1401</v>
      </c>
      <c r="B1144" s="354" t="s">
        <v>1402</v>
      </c>
      <c r="C1144" s="355">
        <v>7000</v>
      </c>
      <c r="G1144" s="78"/>
    </row>
    <row r="1145" spans="1:9" ht="15" x14ac:dyDescent="0.25">
      <c r="A1145" s="146" t="s">
        <v>1403</v>
      </c>
      <c r="B1145" s="390" t="s">
        <v>1404</v>
      </c>
      <c r="C1145" s="337">
        <v>7000</v>
      </c>
      <c r="G1145" s="78"/>
    </row>
    <row r="1146" spans="1:9" ht="15.75" thickBot="1" x14ac:dyDescent="0.3">
      <c r="A1146" s="86" t="s">
        <v>1405</v>
      </c>
      <c r="B1146" s="391" t="s">
        <v>1406</v>
      </c>
      <c r="C1146" s="358">
        <v>4500</v>
      </c>
      <c r="G1146" s="78"/>
    </row>
    <row r="1147" spans="1:9" x14ac:dyDescent="0.2">
      <c r="A1147" s="7"/>
      <c r="B1147" s="8"/>
      <c r="C1147" s="9"/>
      <c r="G1147" s="78"/>
    </row>
    <row r="1148" spans="1:9" x14ac:dyDescent="0.2">
      <c r="A1148" s="7"/>
      <c r="B1148" s="8"/>
      <c r="C1148" s="9"/>
      <c r="G1148" s="78"/>
    </row>
    <row r="1149" spans="1:9" x14ac:dyDescent="0.2">
      <c r="C1149" s="2" t="s">
        <v>1976</v>
      </c>
      <c r="G1149" s="78"/>
      <c r="I1149" s="32"/>
    </row>
    <row r="1150" spans="1:9" hidden="1" outlineLevel="1" x14ac:dyDescent="0.2">
      <c r="C1150" s="5" t="s">
        <v>1</v>
      </c>
      <c r="G1150" s="78"/>
    </row>
    <row r="1151" spans="1:9" hidden="1" outlineLevel="1" x14ac:dyDescent="0.2">
      <c r="C1151" s="5" t="s">
        <v>2</v>
      </c>
      <c r="G1151" s="78"/>
    </row>
    <row r="1152" spans="1:9" hidden="1" outlineLevel="1" x14ac:dyDescent="0.2">
      <c r="C1152" s="5"/>
      <c r="G1152" s="78"/>
    </row>
    <row r="1153" spans="1:7" hidden="1" outlineLevel="1" x14ac:dyDescent="0.2">
      <c r="C1153" s="6"/>
      <c r="G1153" s="78"/>
    </row>
    <row r="1154" spans="1:7" hidden="1" outlineLevel="1" x14ac:dyDescent="0.2">
      <c r="C1154" s="12" t="s">
        <v>3</v>
      </c>
      <c r="G1154" s="78"/>
    </row>
    <row r="1155" spans="1:7" hidden="1" outlineLevel="1" x14ac:dyDescent="0.2">
      <c r="C1155" s="12" t="s">
        <v>4</v>
      </c>
      <c r="G1155" s="78"/>
    </row>
    <row r="1156" spans="1:7" hidden="1" outlineLevel="1" x14ac:dyDescent="0.2">
      <c r="C1156" s="12" t="s">
        <v>5</v>
      </c>
      <c r="G1156" s="78"/>
    </row>
    <row r="1157" spans="1:7" hidden="1" outlineLevel="1" x14ac:dyDescent="0.2">
      <c r="C1157" s="12" t="s">
        <v>6</v>
      </c>
      <c r="G1157" s="78"/>
    </row>
    <row r="1158" spans="1:7" hidden="1" outlineLevel="1" x14ac:dyDescent="0.2">
      <c r="C1158" s="12"/>
      <c r="G1158" s="78"/>
    </row>
    <row r="1159" spans="1:7" hidden="1" outlineLevel="1" x14ac:dyDescent="0.2">
      <c r="A1159" s="3"/>
      <c r="B1159" s="430" t="s">
        <v>116</v>
      </c>
      <c r="C1159" s="430"/>
      <c r="G1159" s="78"/>
    </row>
    <row r="1160" spans="1:7" s="3" customFormat="1" hidden="1" outlineLevel="1" x14ac:dyDescent="0.2">
      <c r="A1160" s="10"/>
      <c r="B1160" s="433" t="s">
        <v>1388</v>
      </c>
      <c r="C1160" s="433"/>
      <c r="D1160" s="13"/>
      <c r="E1160" s="13"/>
      <c r="F1160" s="4"/>
      <c r="G1160" s="119"/>
    </row>
    <row r="1161" spans="1:7" s="10" customFormat="1" hidden="1" outlineLevel="1" x14ac:dyDescent="0.2">
      <c r="B1161" s="44"/>
      <c r="C1161" s="44"/>
      <c r="D1161" s="9"/>
      <c r="G1161" s="120"/>
    </row>
    <row r="1162" spans="1:7" s="10" customFormat="1" ht="13.5" collapsed="1" thickBot="1" x14ac:dyDescent="0.25">
      <c r="A1162" s="16"/>
      <c r="B1162" s="455" t="s">
        <v>58</v>
      </c>
      <c r="C1162" s="455"/>
      <c r="D1162" s="9"/>
      <c r="G1162" s="120"/>
    </row>
    <row r="1163" spans="1:7" x14ac:dyDescent="0.2">
      <c r="A1163" s="74" t="s">
        <v>10</v>
      </c>
      <c r="B1163" s="75" t="s">
        <v>117</v>
      </c>
      <c r="C1163" s="20" t="s">
        <v>12</v>
      </c>
      <c r="G1163" s="17"/>
    </row>
    <row r="1164" spans="1:7" s="76" customFormat="1" ht="15" x14ac:dyDescent="0.25">
      <c r="A1164" s="80" t="s">
        <v>1408</v>
      </c>
      <c r="B1164" s="341" t="s">
        <v>1409</v>
      </c>
      <c r="C1164" s="333">
        <v>1000</v>
      </c>
      <c r="D1164" s="21"/>
      <c r="G1164" s="24"/>
    </row>
    <row r="1165" spans="1:7" ht="15" x14ac:dyDescent="0.25">
      <c r="A1165" s="80" t="s">
        <v>1410</v>
      </c>
      <c r="B1165" s="341" t="s">
        <v>1411</v>
      </c>
      <c r="C1165" s="333">
        <v>800</v>
      </c>
      <c r="G1165" s="122"/>
    </row>
    <row r="1166" spans="1:7" ht="15" x14ac:dyDescent="0.25">
      <c r="A1166" s="80" t="s">
        <v>1412</v>
      </c>
      <c r="B1166" s="341" t="s">
        <v>1413</v>
      </c>
      <c r="C1166" s="333">
        <v>830</v>
      </c>
      <c r="G1166" s="130"/>
    </row>
    <row r="1167" spans="1:7" s="112" customFormat="1" ht="15" x14ac:dyDescent="0.25">
      <c r="A1167" s="80" t="s">
        <v>1414</v>
      </c>
      <c r="B1167" s="341" t="s">
        <v>1415</v>
      </c>
      <c r="C1167" s="333">
        <v>1300</v>
      </c>
      <c r="D1167" s="111"/>
      <c r="F1167" s="113"/>
      <c r="G1167" s="196"/>
    </row>
    <row r="1168" spans="1:7" ht="15" x14ac:dyDescent="0.25">
      <c r="A1168" s="80" t="s">
        <v>1416</v>
      </c>
      <c r="B1168" s="341" t="s">
        <v>1417</v>
      </c>
      <c r="C1168" s="333">
        <v>3150</v>
      </c>
      <c r="F1168" s="16"/>
      <c r="G1168" s="130"/>
    </row>
    <row r="1169" spans="1:22" ht="15" x14ac:dyDescent="0.25">
      <c r="A1169" s="80" t="s">
        <v>1418</v>
      </c>
      <c r="B1169" s="341" t="s">
        <v>1419</v>
      </c>
      <c r="C1169" s="333">
        <v>3000</v>
      </c>
      <c r="G1169" s="130"/>
    </row>
    <row r="1170" spans="1:22" ht="15" x14ac:dyDescent="0.25">
      <c r="A1170" s="80" t="s">
        <v>319</v>
      </c>
      <c r="B1170" s="341" t="s">
        <v>320</v>
      </c>
      <c r="C1170" s="333">
        <v>1900</v>
      </c>
      <c r="G1170" s="130"/>
    </row>
    <row r="1171" spans="1:22" ht="15" x14ac:dyDescent="0.25">
      <c r="A1171" s="80" t="s">
        <v>321</v>
      </c>
      <c r="B1171" s="341" t="s">
        <v>322</v>
      </c>
      <c r="C1171" s="333">
        <v>1900</v>
      </c>
      <c r="G1171" s="130"/>
    </row>
    <row r="1172" spans="1:22" ht="15" x14ac:dyDescent="0.25">
      <c r="A1172" s="80" t="s">
        <v>1420</v>
      </c>
      <c r="B1172" s="341" t="s">
        <v>1977</v>
      </c>
      <c r="C1172" s="333">
        <v>1350</v>
      </c>
      <c r="G1172" s="130"/>
    </row>
    <row r="1173" spans="1:22" ht="15" x14ac:dyDescent="0.25">
      <c r="A1173" s="80" t="s">
        <v>1422</v>
      </c>
      <c r="B1173" s="341" t="s">
        <v>1421</v>
      </c>
      <c r="C1173" s="333">
        <v>2550</v>
      </c>
      <c r="G1173" s="130"/>
    </row>
    <row r="1174" spans="1:22" ht="15" x14ac:dyDescent="0.25">
      <c r="A1174" s="80" t="s">
        <v>1424</v>
      </c>
      <c r="B1174" s="341" t="s">
        <v>1423</v>
      </c>
      <c r="C1174" s="333">
        <v>174000</v>
      </c>
      <c r="G1174" s="130"/>
    </row>
    <row r="1175" spans="1:22" ht="30" x14ac:dyDescent="0.25">
      <c r="A1175" s="80" t="s">
        <v>1426</v>
      </c>
      <c r="B1175" s="341" t="s">
        <v>1425</v>
      </c>
      <c r="C1175" s="333">
        <v>10000</v>
      </c>
      <c r="G1175" s="130"/>
    </row>
    <row r="1176" spans="1:22" ht="15" x14ac:dyDescent="0.25">
      <c r="A1176" s="80" t="s">
        <v>1428</v>
      </c>
      <c r="B1176" s="341" t="s">
        <v>1427</v>
      </c>
      <c r="C1176" s="333">
        <v>12300</v>
      </c>
      <c r="G1176" s="130"/>
    </row>
    <row r="1177" spans="1:22" ht="15" x14ac:dyDescent="0.25">
      <c r="A1177" s="80" t="s">
        <v>1430</v>
      </c>
      <c r="B1177" s="341" t="s">
        <v>1429</v>
      </c>
      <c r="C1177" s="333">
        <v>3400</v>
      </c>
      <c r="G1177" s="130"/>
    </row>
    <row r="1178" spans="1:22" ht="15" x14ac:dyDescent="0.25">
      <c r="A1178" s="80" t="s">
        <v>1432</v>
      </c>
      <c r="B1178" s="341" t="s">
        <v>1431</v>
      </c>
      <c r="C1178" s="333">
        <v>10700</v>
      </c>
      <c r="G1178" s="130"/>
    </row>
    <row r="1179" spans="1:22" ht="15" x14ac:dyDescent="0.25">
      <c r="A1179" s="80" t="s">
        <v>1434</v>
      </c>
      <c r="B1179" s="341" t="s">
        <v>1433</v>
      </c>
      <c r="C1179" s="333">
        <v>10700</v>
      </c>
      <c r="G1179" s="130"/>
    </row>
    <row r="1180" spans="1:22" s="56" customFormat="1" ht="15" x14ac:dyDescent="0.25">
      <c r="A1180" s="80" t="s">
        <v>1436</v>
      </c>
      <c r="B1180" s="340" t="s">
        <v>1435</v>
      </c>
      <c r="C1180" s="333">
        <v>105000</v>
      </c>
      <c r="D1180" s="15"/>
      <c r="E1180" s="16"/>
      <c r="F1180" s="23"/>
      <c r="G1180" s="130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</row>
    <row r="1181" spans="1:22" s="56" customFormat="1" ht="15" x14ac:dyDescent="0.25">
      <c r="A1181" s="80" t="s">
        <v>1438</v>
      </c>
      <c r="B1181" s="341" t="s">
        <v>1437</v>
      </c>
      <c r="C1181" s="333">
        <v>25000</v>
      </c>
      <c r="D1181" s="15"/>
      <c r="E1181" s="16"/>
      <c r="F1181" s="23"/>
      <c r="G1181" s="130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V1181" s="16"/>
    </row>
    <row r="1182" spans="1:22" s="56" customFormat="1" ht="30.75" thickBot="1" x14ac:dyDescent="0.3">
      <c r="A1182" s="86" t="s">
        <v>1440</v>
      </c>
      <c r="B1182" s="341" t="s">
        <v>1439</v>
      </c>
      <c r="C1182" s="333">
        <v>43000</v>
      </c>
      <c r="D1182" s="15"/>
      <c r="E1182" s="16"/>
      <c r="F1182" s="23"/>
      <c r="G1182" s="130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  <c r="V1182" s="16"/>
    </row>
    <row r="1183" spans="1:22" s="56" customFormat="1" ht="30.75" thickBot="1" x14ac:dyDescent="0.3">
      <c r="A1183" s="16"/>
      <c r="B1183" s="375" t="s">
        <v>1441</v>
      </c>
      <c r="C1183" s="348">
        <v>39000</v>
      </c>
      <c r="D1183" s="15"/>
      <c r="E1183" s="16"/>
      <c r="F1183" s="23"/>
      <c r="G1183" s="130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  <c r="V1183" s="16"/>
    </row>
    <row r="1184" spans="1:22" s="56" customFormat="1" x14ac:dyDescent="0.2">
      <c r="A1184" s="103"/>
      <c r="B1184" s="10"/>
      <c r="C1184" s="9"/>
      <c r="D1184" s="15"/>
      <c r="E1184" s="16"/>
      <c r="F1184" s="23"/>
      <c r="G1184" s="130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  <c r="V1184" s="16"/>
    </row>
    <row r="1185" spans="1:22" s="56" customFormat="1" x14ac:dyDescent="0.2">
      <c r="A1185" s="7"/>
      <c r="B1185" s="8"/>
      <c r="C1185" s="9"/>
      <c r="D1185" s="15"/>
      <c r="E1185" s="16"/>
      <c r="F1185" s="23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  <c r="V1185" s="16"/>
    </row>
    <row r="1186" spans="1:22" ht="13.5" thickBot="1" x14ac:dyDescent="0.25">
      <c r="C1186" s="2" t="s">
        <v>1978</v>
      </c>
      <c r="G1186" s="78"/>
    </row>
    <row r="1187" spans="1:22" ht="13.5" hidden="1" outlineLevel="1" thickBot="1" x14ac:dyDescent="0.25">
      <c r="C1187" s="5" t="s">
        <v>1</v>
      </c>
      <c r="G1187" s="78"/>
    </row>
    <row r="1188" spans="1:22" ht="13.5" hidden="1" outlineLevel="1" thickBot="1" x14ac:dyDescent="0.25">
      <c r="C1188" s="5" t="s">
        <v>340</v>
      </c>
      <c r="G1188" s="78"/>
    </row>
    <row r="1189" spans="1:22" ht="13.5" hidden="1" outlineLevel="1" thickBot="1" x14ac:dyDescent="0.25">
      <c r="C1189" s="5"/>
      <c r="G1189" s="78"/>
    </row>
    <row r="1190" spans="1:22" ht="13.5" hidden="1" outlineLevel="1" thickBot="1" x14ac:dyDescent="0.25">
      <c r="C1190" s="6"/>
      <c r="G1190" s="78"/>
    </row>
    <row r="1191" spans="1:22" ht="13.5" hidden="1" outlineLevel="1" thickBot="1" x14ac:dyDescent="0.25">
      <c r="C1191" s="12" t="s">
        <v>3</v>
      </c>
      <c r="G1191" s="78"/>
    </row>
    <row r="1192" spans="1:22" ht="13.5" hidden="1" outlineLevel="1" thickBot="1" x14ac:dyDescent="0.25">
      <c r="C1192" s="12" t="s">
        <v>4</v>
      </c>
      <c r="G1192" s="78"/>
    </row>
    <row r="1193" spans="1:22" ht="13.5" hidden="1" outlineLevel="1" thickBot="1" x14ac:dyDescent="0.25">
      <c r="C1193" s="12" t="s">
        <v>5</v>
      </c>
      <c r="G1193" s="78"/>
    </row>
    <row r="1194" spans="1:22" ht="13.5" hidden="1" outlineLevel="1" thickBot="1" x14ac:dyDescent="0.25">
      <c r="C1194" s="12" t="s">
        <v>6</v>
      </c>
      <c r="G1194" s="78"/>
    </row>
    <row r="1195" spans="1:22" ht="13.5" hidden="1" outlineLevel="1" thickBot="1" x14ac:dyDescent="0.25">
      <c r="C1195" s="12"/>
      <c r="G1195" s="78"/>
    </row>
    <row r="1196" spans="1:22" ht="13.5" hidden="1" outlineLevel="1" thickBot="1" x14ac:dyDescent="0.25">
      <c r="A1196" s="3"/>
      <c r="B1196" s="430" t="s">
        <v>116</v>
      </c>
      <c r="C1196" s="430"/>
      <c r="G1196" s="78"/>
    </row>
    <row r="1197" spans="1:22" ht="13.5" hidden="1" outlineLevel="1" thickBot="1" x14ac:dyDescent="0.25">
      <c r="A1197" s="10"/>
      <c r="B1197" s="433" t="s">
        <v>341</v>
      </c>
      <c r="C1197" s="433"/>
      <c r="G1197" s="78"/>
    </row>
    <row r="1198" spans="1:22" ht="13.5" hidden="1" outlineLevel="1" thickBot="1" x14ac:dyDescent="0.25">
      <c r="A1198" s="16"/>
      <c r="B1198" s="14"/>
      <c r="C1198" s="9"/>
      <c r="G1198" s="78"/>
    </row>
    <row r="1199" spans="1:22" ht="13.5" hidden="1" outlineLevel="1" thickBot="1" x14ac:dyDescent="0.25">
      <c r="A1199" s="16"/>
      <c r="B1199" s="433" t="s">
        <v>108</v>
      </c>
      <c r="C1199" s="433"/>
      <c r="G1199" s="78"/>
    </row>
    <row r="1200" spans="1:22" collapsed="1" x14ac:dyDescent="0.2">
      <c r="A1200" s="74" t="s">
        <v>10</v>
      </c>
      <c r="B1200" s="75" t="s">
        <v>117</v>
      </c>
      <c r="C1200" s="20" t="s">
        <v>12</v>
      </c>
      <c r="G1200" s="17"/>
    </row>
    <row r="1201" spans="1:7" ht="30" x14ac:dyDescent="0.25">
      <c r="A1201" s="80" t="s">
        <v>1442</v>
      </c>
      <c r="B1201" s="341" t="s">
        <v>1979</v>
      </c>
      <c r="C1201" s="333">
        <v>58000</v>
      </c>
      <c r="G1201" s="24"/>
    </row>
    <row r="1202" spans="1:7" ht="30" x14ac:dyDescent="0.25">
      <c r="A1202" s="80" t="s">
        <v>1443</v>
      </c>
      <c r="B1202" s="341" t="s">
        <v>1980</v>
      </c>
      <c r="C1202" s="333">
        <v>65000</v>
      </c>
      <c r="G1202" s="78"/>
    </row>
    <row r="1203" spans="1:7" ht="15" x14ac:dyDescent="0.25">
      <c r="A1203" s="80" t="s">
        <v>1444</v>
      </c>
      <c r="B1203" s="340" t="s">
        <v>1981</v>
      </c>
      <c r="C1203" s="333">
        <v>105000</v>
      </c>
      <c r="G1203" s="78"/>
    </row>
    <row r="1204" spans="1:7" ht="30.75" thickBot="1" x14ac:dyDescent="0.3">
      <c r="A1204" s="86" t="s">
        <v>1445</v>
      </c>
      <c r="B1204" s="375" t="s">
        <v>1982</v>
      </c>
      <c r="C1204" s="348">
        <v>130000</v>
      </c>
      <c r="G1204" s="78"/>
    </row>
    <row r="1205" spans="1:7" x14ac:dyDescent="0.2">
      <c r="A1205" s="7"/>
      <c r="B1205" s="8"/>
      <c r="C1205" s="9"/>
      <c r="G1205" s="78"/>
    </row>
    <row r="1206" spans="1:7" x14ac:dyDescent="0.2">
      <c r="A1206" s="7"/>
      <c r="B1206" s="8"/>
      <c r="C1206" s="107"/>
      <c r="G1206" s="78"/>
    </row>
    <row r="1207" spans="1:7" s="10" customFormat="1" ht="13.5" thickBot="1" x14ac:dyDescent="0.25">
      <c r="A1207" s="14"/>
      <c r="B1207" s="72"/>
      <c r="C1207" s="2" t="s">
        <v>1973</v>
      </c>
      <c r="D1207" s="9"/>
      <c r="G1207" s="120"/>
    </row>
    <row r="1208" spans="1:7" ht="13.5" hidden="1" outlineLevel="1" thickBot="1" x14ac:dyDescent="0.25">
      <c r="C1208" s="5" t="s">
        <v>1</v>
      </c>
      <c r="G1208" s="78"/>
    </row>
    <row r="1209" spans="1:7" ht="13.5" hidden="1" outlineLevel="1" thickBot="1" x14ac:dyDescent="0.25">
      <c r="C1209" s="5" t="s">
        <v>340</v>
      </c>
      <c r="G1209" s="78"/>
    </row>
    <row r="1210" spans="1:7" ht="13.5" hidden="1" outlineLevel="1" thickBot="1" x14ac:dyDescent="0.25">
      <c r="C1210" s="5"/>
      <c r="G1210" s="78"/>
    </row>
    <row r="1211" spans="1:7" ht="13.5" hidden="1" outlineLevel="1" thickBot="1" x14ac:dyDescent="0.25">
      <c r="C1211" s="6"/>
      <c r="G1211" s="78"/>
    </row>
    <row r="1212" spans="1:7" ht="13.5" hidden="1" outlineLevel="1" thickBot="1" x14ac:dyDescent="0.25">
      <c r="C1212" s="12" t="s">
        <v>3</v>
      </c>
      <c r="G1212" s="78"/>
    </row>
    <row r="1213" spans="1:7" ht="13.5" hidden="1" outlineLevel="1" thickBot="1" x14ac:dyDescent="0.25">
      <c r="C1213" s="12" t="s">
        <v>4</v>
      </c>
      <c r="G1213" s="78"/>
    </row>
    <row r="1214" spans="1:7" ht="13.5" hidden="1" outlineLevel="1" thickBot="1" x14ac:dyDescent="0.25">
      <c r="C1214" s="12" t="s">
        <v>5</v>
      </c>
      <c r="G1214" s="78"/>
    </row>
    <row r="1215" spans="1:7" ht="13.5" hidden="1" outlineLevel="1" thickBot="1" x14ac:dyDescent="0.25">
      <c r="C1215" s="12" t="s">
        <v>6</v>
      </c>
      <c r="G1215" s="78"/>
    </row>
    <row r="1216" spans="1:7" ht="13.5" hidden="1" outlineLevel="1" thickBot="1" x14ac:dyDescent="0.25">
      <c r="C1216" s="12"/>
      <c r="G1216" s="78"/>
    </row>
    <row r="1217" spans="1:10" ht="13.5" hidden="1" outlineLevel="1" thickBot="1" x14ac:dyDescent="0.25">
      <c r="A1217" s="3"/>
      <c r="B1217" s="430" t="s">
        <v>116</v>
      </c>
      <c r="C1217" s="430"/>
      <c r="G1217" s="78"/>
    </row>
    <row r="1218" spans="1:10" s="3" customFormat="1" ht="13.5" hidden="1" outlineLevel="1" thickBot="1" x14ac:dyDescent="0.25">
      <c r="A1218" s="10"/>
      <c r="B1218" s="433" t="s">
        <v>341</v>
      </c>
      <c r="C1218" s="433"/>
      <c r="D1218" s="13"/>
      <c r="E1218" s="13"/>
      <c r="F1218" s="4"/>
      <c r="G1218" s="119"/>
    </row>
    <row r="1219" spans="1:10" s="10" customFormat="1" ht="13.5" hidden="1" outlineLevel="1" thickBot="1" x14ac:dyDescent="0.25">
      <c r="B1219" s="44"/>
      <c r="C1219" s="44"/>
      <c r="D1219" s="9"/>
      <c r="G1219" s="120"/>
    </row>
    <row r="1220" spans="1:10" s="10" customFormat="1" ht="13.5" hidden="1" outlineLevel="1" thickBot="1" x14ac:dyDescent="0.25">
      <c r="A1220" s="177"/>
      <c r="B1220" s="455" t="s">
        <v>109</v>
      </c>
      <c r="C1220" s="455"/>
      <c r="D1220" s="9"/>
      <c r="G1220" s="120"/>
    </row>
    <row r="1221" spans="1:10" collapsed="1" x14ac:dyDescent="0.2">
      <c r="A1221" s="18" t="s">
        <v>10</v>
      </c>
      <c r="B1221" s="19" t="s">
        <v>117</v>
      </c>
      <c r="C1221" s="20" t="s">
        <v>12</v>
      </c>
      <c r="G1221" s="17"/>
      <c r="H1221" s="177"/>
      <c r="I1221" s="455"/>
      <c r="J1221" s="455"/>
    </row>
    <row r="1222" spans="1:10" s="76" customFormat="1" ht="13.5" thickBot="1" x14ac:dyDescent="0.25">
      <c r="A1222" s="27" t="s">
        <v>1447</v>
      </c>
      <c r="B1222" s="95" t="s">
        <v>1448</v>
      </c>
      <c r="C1222" s="40">
        <v>680</v>
      </c>
      <c r="D1222" s="21"/>
      <c r="G1222" s="24"/>
      <c r="H1222" s="136"/>
      <c r="I1222" s="104"/>
      <c r="J1222" s="104"/>
    </row>
    <row r="1223" spans="1:10" ht="13.5" thickBot="1" x14ac:dyDescent="0.25">
      <c r="A1223" s="198"/>
      <c r="B1223" s="468" t="s">
        <v>1449</v>
      </c>
      <c r="C1223" s="469"/>
      <c r="E1223" s="129"/>
      <c r="F1223" s="16"/>
      <c r="G1223" s="94"/>
      <c r="H1223" s="197"/>
      <c r="I1223" s="8"/>
      <c r="J1223" s="9"/>
    </row>
    <row r="1224" spans="1:10" ht="15" x14ac:dyDescent="0.25">
      <c r="A1224" s="80" t="s">
        <v>1450</v>
      </c>
      <c r="B1224" s="377" t="s">
        <v>1451</v>
      </c>
      <c r="C1224" s="344">
        <v>120000</v>
      </c>
      <c r="E1224" s="129"/>
      <c r="F1224" s="16"/>
      <c r="G1224" s="128"/>
      <c r="H1224" s="197"/>
      <c r="I1224" s="8"/>
      <c r="J1224" s="9"/>
    </row>
    <row r="1225" spans="1:10" ht="15" x14ac:dyDescent="0.25">
      <c r="A1225" s="80" t="s">
        <v>1452</v>
      </c>
      <c r="B1225" s="341" t="s">
        <v>1453</v>
      </c>
      <c r="C1225" s="333">
        <v>129000</v>
      </c>
      <c r="E1225" s="129"/>
      <c r="F1225" s="16"/>
      <c r="G1225" s="128"/>
      <c r="H1225" s="197"/>
      <c r="I1225" s="8"/>
      <c r="J1225" s="9"/>
    </row>
    <row r="1226" spans="1:10" ht="15" x14ac:dyDescent="0.25">
      <c r="A1226" s="80" t="s">
        <v>1454</v>
      </c>
      <c r="B1226" s="341" t="s">
        <v>1455</v>
      </c>
      <c r="C1226" s="333">
        <v>220000</v>
      </c>
      <c r="E1226" s="129"/>
      <c r="F1226" s="16"/>
      <c r="G1226" s="128"/>
      <c r="H1226" s="197"/>
      <c r="I1226" s="8"/>
      <c r="J1226" s="9"/>
    </row>
    <row r="1227" spans="1:10" ht="15" x14ac:dyDescent="0.25">
      <c r="A1227" s="80" t="s">
        <v>1456</v>
      </c>
      <c r="B1227" s="341" t="s">
        <v>1457</v>
      </c>
      <c r="C1227" s="333">
        <v>195000</v>
      </c>
      <c r="E1227" s="129"/>
      <c r="F1227" s="16"/>
      <c r="H1227" s="197"/>
      <c r="I1227" s="8"/>
      <c r="J1227" s="9"/>
    </row>
    <row r="1228" spans="1:10" ht="15" x14ac:dyDescent="0.25">
      <c r="A1228" s="80" t="s">
        <v>1458</v>
      </c>
      <c r="B1228" s="341" t="s">
        <v>1459</v>
      </c>
      <c r="C1228" s="333">
        <v>21000</v>
      </c>
      <c r="E1228" s="129"/>
      <c r="F1228" s="16"/>
      <c r="H1228" s="197"/>
      <c r="I1228" s="8"/>
      <c r="J1228" s="9"/>
    </row>
    <row r="1229" spans="1:10" ht="15" x14ac:dyDescent="0.25">
      <c r="A1229" s="80" t="s">
        <v>1460</v>
      </c>
      <c r="B1229" s="341" t="s">
        <v>1461</v>
      </c>
      <c r="C1229" s="333">
        <v>140000</v>
      </c>
      <c r="E1229" s="129"/>
      <c r="F1229" s="16"/>
      <c r="H1229" s="197"/>
      <c r="I1229" s="8"/>
      <c r="J1229" s="9"/>
    </row>
    <row r="1230" spans="1:10" ht="15" x14ac:dyDescent="0.25">
      <c r="A1230" s="80" t="s">
        <v>1462</v>
      </c>
      <c r="B1230" s="341" t="s">
        <v>1463</v>
      </c>
      <c r="C1230" s="333">
        <v>240000</v>
      </c>
      <c r="E1230" s="129"/>
      <c r="F1230" s="16"/>
      <c r="H1230" s="197"/>
      <c r="I1230" s="8"/>
      <c r="J1230" s="9"/>
    </row>
    <row r="1231" spans="1:10" ht="15" x14ac:dyDescent="0.25">
      <c r="A1231" s="80" t="s">
        <v>1464</v>
      </c>
      <c r="B1231" s="340" t="s">
        <v>1465</v>
      </c>
      <c r="C1231" s="333">
        <v>75000</v>
      </c>
      <c r="E1231" s="129"/>
      <c r="F1231" s="16"/>
      <c r="H1231" s="197"/>
      <c r="I1231" s="8"/>
      <c r="J1231" s="9"/>
    </row>
    <row r="1232" spans="1:10" ht="30.75" thickBot="1" x14ac:dyDescent="0.3">
      <c r="A1232" s="86" t="s">
        <v>1466</v>
      </c>
      <c r="B1232" s="375" t="s">
        <v>1467</v>
      </c>
      <c r="C1232" s="348">
        <v>210000</v>
      </c>
      <c r="E1232" s="129"/>
      <c r="F1232" s="16"/>
      <c r="H1232" s="197"/>
      <c r="I1232" s="8"/>
      <c r="J1232" s="9"/>
    </row>
    <row r="1233" spans="1:10" x14ac:dyDescent="0.2">
      <c r="A1233" s="7"/>
      <c r="B1233" s="8"/>
      <c r="C1233" s="9"/>
      <c r="E1233" s="129"/>
      <c r="F1233" s="16"/>
      <c r="H1233" s="197"/>
      <c r="I1233" s="8"/>
      <c r="J1233" s="9"/>
    </row>
    <row r="1234" spans="1:10" x14ac:dyDescent="0.2">
      <c r="C1234" s="9"/>
      <c r="E1234" s="129"/>
      <c r="F1234" s="16"/>
      <c r="H1234" s="197"/>
      <c r="I1234" s="8"/>
      <c r="J1234" s="9"/>
    </row>
    <row r="1235" spans="1:10" x14ac:dyDescent="0.2">
      <c r="C1235" s="2" t="s">
        <v>1968</v>
      </c>
      <c r="H1235" s="10"/>
      <c r="I1235" s="10"/>
      <c r="J1235" s="10"/>
    </row>
    <row r="1236" spans="1:10" hidden="1" outlineLevel="1" x14ac:dyDescent="0.2">
      <c r="C1236" s="5" t="s">
        <v>1</v>
      </c>
    </row>
    <row r="1237" spans="1:10" hidden="1" outlineLevel="1" x14ac:dyDescent="0.2">
      <c r="C1237" s="5" t="s">
        <v>340</v>
      </c>
    </row>
    <row r="1238" spans="1:10" hidden="1" outlineLevel="1" x14ac:dyDescent="0.2">
      <c r="C1238" s="5"/>
    </row>
    <row r="1239" spans="1:10" hidden="1" outlineLevel="1" x14ac:dyDescent="0.2">
      <c r="C1239" s="6"/>
    </row>
    <row r="1240" spans="1:10" hidden="1" outlineLevel="1" x14ac:dyDescent="0.2">
      <c r="C1240" s="12" t="s">
        <v>3</v>
      </c>
    </row>
    <row r="1241" spans="1:10" hidden="1" outlineLevel="1" x14ac:dyDescent="0.2">
      <c r="C1241" s="12" t="s">
        <v>4</v>
      </c>
    </row>
    <row r="1242" spans="1:10" hidden="1" outlineLevel="1" x14ac:dyDescent="0.2">
      <c r="C1242" s="12" t="s">
        <v>5</v>
      </c>
    </row>
    <row r="1243" spans="1:10" hidden="1" outlineLevel="1" x14ac:dyDescent="0.2">
      <c r="C1243" s="12" t="s">
        <v>6</v>
      </c>
    </row>
    <row r="1244" spans="1:10" hidden="1" outlineLevel="1" x14ac:dyDescent="0.2">
      <c r="C1244" s="12"/>
    </row>
    <row r="1245" spans="1:10" hidden="1" outlineLevel="1" x14ac:dyDescent="0.2">
      <c r="A1245" s="3"/>
      <c r="B1245" s="430" t="s">
        <v>116</v>
      </c>
      <c r="C1245" s="430"/>
    </row>
    <row r="1246" spans="1:10" s="3" customFormat="1" hidden="1" outlineLevel="1" x14ac:dyDescent="0.2">
      <c r="A1246" s="10"/>
      <c r="B1246" s="433" t="s">
        <v>341</v>
      </c>
      <c r="C1246" s="433"/>
      <c r="D1246" s="13"/>
      <c r="E1246" s="13"/>
      <c r="F1246" s="4"/>
      <c r="G1246" s="1"/>
    </row>
    <row r="1247" spans="1:10" s="10" customFormat="1" hidden="1" outlineLevel="1" x14ac:dyDescent="0.2">
      <c r="B1247" s="44"/>
      <c r="C1247" s="44"/>
      <c r="D1247" s="9"/>
    </row>
    <row r="1248" spans="1:10" s="10" customFormat="1" ht="13.5" collapsed="1" thickBot="1" x14ac:dyDescent="0.25">
      <c r="A1248" s="16"/>
      <c r="B1248" s="455" t="s">
        <v>80</v>
      </c>
      <c r="C1248" s="455"/>
      <c r="D1248" s="9"/>
    </row>
    <row r="1249" spans="1:7" x14ac:dyDescent="0.2">
      <c r="A1249" s="74" t="s">
        <v>10</v>
      </c>
      <c r="B1249" s="75" t="s">
        <v>117</v>
      </c>
      <c r="C1249" s="20" t="s">
        <v>12</v>
      </c>
      <c r="G1249" s="17"/>
    </row>
    <row r="1250" spans="1:7" s="76" customFormat="1" ht="15" x14ac:dyDescent="0.25">
      <c r="A1250" s="199" t="s">
        <v>1468</v>
      </c>
      <c r="B1250" s="392" t="s">
        <v>1469</v>
      </c>
      <c r="C1250" s="393">
        <v>1850</v>
      </c>
      <c r="D1250" s="21"/>
      <c r="G1250" s="24"/>
    </row>
    <row r="1251" spans="1:7" s="76" customFormat="1" ht="15" x14ac:dyDescent="0.25">
      <c r="A1251" s="199" t="s">
        <v>1470</v>
      </c>
      <c r="B1251" s="392" t="s">
        <v>1471</v>
      </c>
      <c r="C1251" s="393">
        <v>1450</v>
      </c>
      <c r="D1251" s="21"/>
      <c r="E1251" s="200"/>
    </row>
    <row r="1252" spans="1:7" s="76" customFormat="1" ht="15" x14ac:dyDescent="0.25">
      <c r="A1252" s="123" t="s">
        <v>1472</v>
      </c>
      <c r="B1252" s="340" t="s">
        <v>1473</v>
      </c>
      <c r="C1252" s="333">
        <v>2350</v>
      </c>
      <c r="D1252" s="21"/>
      <c r="E1252" s="200"/>
    </row>
    <row r="1253" spans="1:7" s="76" customFormat="1" ht="15" x14ac:dyDescent="0.25">
      <c r="A1253" s="123" t="s">
        <v>1474</v>
      </c>
      <c r="B1253" s="340" t="s">
        <v>1475</v>
      </c>
      <c r="C1253" s="333">
        <v>1650</v>
      </c>
      <c r="D1253" s="21"/>
      <c r="E1253" s="200"/>
    </row>
    <row r="1254" spans="1:7" s="76" customFormat="1" ht="15" x14ac:dyDescent="0.25">
      <c r="A1254" s="80" t="s">
        <v>1476</v>
      </c>
      <c r="B1254" s="394" t="s">
        <v>1477</v>
      </c>
      <c r="C1254" s="333">
        <v>1800</v>
      </c>
      <c r="D1254" s="21"/>
      <c r="E1254" s="200"/>
      <c r="G1254" s="201"/>
    </row>
    <row r="1255" spans="1:7" s="76" customFormat="1" ht="15.75" thickBot="1" x14ac:dyDescent="0.3">
      <c r="A1255" s="202" t="s">
        <v>1478</v>
      </c>
      <c r="B1255" s="395" t="s">
        <v>1479</v>
      </c>
      <c r="C1255" s="396">
        <v>1250</v>
      </c>
      <c r="D1255" s="21"/>
      <c r="E1255" s="200"/>
      <c r="G1255" s="201"/>
    </row>
    <row r="1256" spans="1:7" x14ac:dyDescent="0.2">
      <c r="A1256" s="46"/>
      <c r="B1256" s="203"/>
      <c r="C1256" s="204"/>
      <c r="E1256" s="129"/>
      <c r="F1256" s="16"/>
      <c r="G1256" s="94"/>
    </row>
    <row r="1257" spans="1:7" x14ac:dyDescent="0.2">
      <c r="C1257" s="205"/>
      <c r="E1257" s="129"/>
      <c r="F1257" s="16"/>
      <c r="G1257" s="94"/>
    </row>
    <row r="1258" spans="1:7" x14ac:dyDescent="0.2">
      <c r="C1258" s="2" t="s">
        <v>1967</v>
      </c>
      <c r="G1258" s="128"/>
    </row>
    <row r="1259" spans="1:7" hidden="1" outlineLevel="1" x14ac:dyDescent="0.2">
      <c r="C1259" s="5" t="s">
        <v>1</v>
      </c>
      <c r="G1259" s="128"/>
    </row>
    <row r="1260" spans="1:7" hidden="1" outlineLevel="1" x14ac:dyDescent="0.2">
      <c r="C1260" s="5" t="s">
        <v>340</v>
      </c>
      <c r="G1260" s="128"/>
    </row>
    <row r="1261" spans="1:7" hidden="1" outlineLevel="1" x14ac:dyDescent="0.2">
      <c r="C1261" s="5"/>
      <c r="G1261" s="128"/>
    </row>
    <row r="1262" spans="1:7" hidden="1" outlineLevel="1" x14ac:dyDescent="0.2">
      <c r="C1262" s="6"/>
      <c r="G1262" s="128"/>
    </row>
    <row r="1263" spans="1:7" hidden="1" outlineLevel="1" x14ac:dyDescent="0.2">
      <c r="C1263" s="12" t="s">
        <v>3</v>
      </c>
      <c r="G1263" s="128"/>
    </row>
    <row r="1264" spans="1:7" hidden="1" outlineLevel="1" x14ac:dyDescent="0.2">
      <c r="C1264" s="12" t="s">
        <v>4</v>
      </c>
      <c r="G1264" s="128"/>
    </row>
    <row r="1265" spans="1:8" hidden="1" outlineLevel="1" x14ac:dyDescent="0.2">
      <c r="C1265" s="12" t="s">
        <v>5</v>
      </c>
      <c r="G1265" s="128"/>
    </row>
    <row r="1266" spans="1:8" hidden="1" outlineLevel="1" x14ac:dyDescent="0.2">
      <c r="C1266" s="12" t="s">
        <v>6</v>
      </c>
      <c r="G1266" s="128"/>
    </row>
    <row r="1267" spans="1:8" hidden="1" outlineLevel="1" x14ac:dyDescent="0.2">
      <c r="C1267" s="12"/>
      <c r="G1267" s="128"/>
    </row>
    <row r="1268" spans="1:8" hidden="1" outlineLevel="1" x14ac:dyDescent="0.2">
      <c r="A1268" s="3"/>
      <c r="B1268" s="430" t="s">
        <v>116</v>
      </c>
      <c r="C1268" s="430"/>
      <c r="G1268" s="128"/>
    </row>
    <row r="1269" spans="1:8" s="3" customFormat="1" hidden="1" outlineLevel="1" x14ac:dyDescent="0.2">
      <c r="A1269" s="10"/>
      <c r="B1269" s="433" t="s">
        <v>341</v>
      </c>
      <c r="C1269" s="433"/>
      <c r="D1269" s="13"/>
      <c r="E1269" s="13"/>
      <c r="F1269" s="4"/>
      <c r="G1269" s="191"/>
    </row>
    <row r="1270" spans="1:8" s="10" customFormat="1" hidden="1" outlineLevel="1" x14ac:dyDescent="0.2">
      <c r="B1270" s="44"/>
      <c r="C1270" s="44"/>
      <c r="D1270" s="9"/>
      <c r="G1270" s="125"/>
    </row>
    <row r="1271" spans="1:8" s="10" customFormat="1" ht="13.5" collapsed="1" thickBot="1" x14ac:dyDescent="0.25">
      <c r="B1271" s="456" t="s">
        <v>90</v>
      </c>
      <c r="C1271" s="456"/>
      <c r="D1271" s="9"/>
      <c r="G1271" s="125"/>
    </row>
    <row r="1272" spans="1:8" x14ac:dyDescent="0.2">
      <c r="A1272" s="74" t="s">
        <v>10</v>
      </c>
      <c r="B1272" s="19" t="s">
        <v>117</v>
      </c>
      <c r="C1272" s="20" t="s">
        <v>12</v>
      </c>
      <c r="D1272" s="9"/>
      <c r="G1272" s="17"/>
    </row>
    <row r="1273" spans="1:8" s="76" customFormat="1" ht="26.25" thickBot="1" x14ac:dyDescent="0.25">
      <c r="A1273" s="86" t="s">
        <v>1480</v>
      </c>
      <c r="B1273" s="95" t="s">
        <v>1481</v>
      </c>
      <c r="C1273" s="40">
        <v>1100</v>
      </c>
      <c r="D1273" s="21"/>
      <c r="G1273" s="24"/>
      <c r="H1273" s="206"/>
    </row>
    <row r="1274" spans="1:8" x14ac:dyDescent="0.2">
      <c r="A1274" s="7"/>
      <c r="B1274" s="8"/>
      <c r="C1274" s="9"/>
      <c r="E1274" s="129"/>
      <c r="F1274" s="16"/>
      <c r="G1274" s="94"/>
    </row>
    <row r="1275" spans="1:8" x14ac:dyDescent="0.2">
      <c r="C1275" s="9"/>
      <c r="G1275" s="128"/>
    </row>
    <row r="1276" spans="1:8" x14ac:dyDescent="0.2">
      <c r="C1276" s="2" t="s">
        <v>1985</v>
      </c>
      <c r="G1276" s="128"/>
    </row>
    <row r="1277" spans="1:8" hidden="1" outlineLevel="1" x14ac:dyDescent="0.2">
      <c r="C1277" s="314" t="s">
        <v>1407</v>
      </c>
    </row>
    <row r="1278" spans="1:8" hidden="1" outlineLevel="1" x14ac:dyDescent="0.2">
      <c r="C1278" s="314" t="s">
        <v>1387</v>
      </c>
    </row>
    <row r="1279" spans="1:8" hidden="1" outlineLevel="1" x14ac:dyDescent="0.2">
      <c r="C1279" s="5"/>
    </row>
    <row r="1280" spans="1:8" hidden="1" outlineLevel="1" x14ac:dyDescent="0.2">
      <c r="C1280" s="6"/>
    </row>
    <row r="1281" spans="1:22" hidden="1" outlineLevel="1" x14ac:dyDescent="0.2">
      <c r="C1281" s="12" t="s">
        <v>3</v>
      </c>
    </row>
    <row r="1282" spans="1:22" hidden="1" outlineLevel="1" x14ac:dyDescent="0.2">
      <c r="C1282" s="12" t="s">
        <v>4</v>
      </c>
    </row>
    <row r="1283" spans="1:22" hidden="1" outlineLevel="1" x14ac:dyDescent="0.2">
      <c r="C1283" s="12" t="s">
        <v>5</v>
      </c>
    </row>
    <row r="1284" spans="1:22" hidden="1" outlineLevel="1" x14ac:dyDescent="0.2">
      <c r="C1284" s="12" t="s">
        <v>6</v>
      </c>
    </row>
    <row r="1285" spans="1:22" hidden="1" outlineLevel="1" x14ac:dyDescent="0.2">
      <c r="C1285" s="12"/>
    </row>
    <row r="1286" spans="1:22" hidden="1" outlineLevel="1" x14ac:dyDescent="0.2">
      <c r="A1286" s="3"/>
      <c r="B1286" s="430" t="s">
        <v>116</v>
      </c>
      <c r="C1286" s="430"/>
    </row>
    <row r="1287" spans="1:22" s="3" customFormat="1" hidden="1" outlineLevel="1" x14ac:dyDescent="0.2">
      <c r="A1287" s="10"/>
      <c r="B1287" s="433" t="s">
        <v>1482</v>
      </c>
      <c r="C1287" s="433"/>
      <c r="D1287" s="13"/>
      <c r="E1287" s="13"/>
      <c r="F1287" s="4"/>
      <c r="G1287" s="1"/>
    </row>
    <row r="1288" spans="1:22" s="10" customFormat="1" hidden="1" outlineLevel="1" x14ac:dyDescent="0.2">
      <c r="B1288" s="44"/>
      <c r="C1288" s="44"/>
      <c r="D1288" s="9"/>
    </row>
    <row r="1289" spans="1:22" s="10" customFormat="1" ht="13.5" collapsed="1" thickBot="1" x14ac:dyDescent="0.25">
      <c r="A1289" s="16"/>
      <c r="B1289" s="433" t="s">
        <v>46</v>
      </c>
      <c r="C1289" s="433"/>
      <c r="D1289" s="9"/>
    </row>
    <row r="1290" spans="1:22" x14ac:dyDescent="0.2">
      <c r="A1290" s="74" t="s">
        <v>10</v>
      </c>
      <c r="B1290" s="75" t="s">
        <v>117</v>
      </c>
      <c r="C1290" s="20" t="s">
        <v>12</v>
      </c>
      <c r="E1290" s="177"/>
      <c r="G1290" s="17"/>
    </row>
    <row r="1291" spans="1:22" s="76" customFormat="1" ht="15" x14ac:dyDescent="0.25">
      <c r="A1291" s="80" t="s">
        <v>1483</v>
      </c>
      <c r="B1291" s="341" t="s">
        <v>1484</v>
      </c>
      <c r="C1291" s="333">
        <v>5000</v>
      </c>
      <c r="D1291" s="21"/>
      <c r="E1291" s="207"/>
      <c r="G1291" s="24"/>
    </row>
    <row r="1292" spans="1:22" s="56" customFormat="1" ht="15" x14ac:dyDescent="0.25">
      <c r="A1292" s="80" t="s">
        <v>1485</v>
      </c>
      <c r="B1292" s="341" t="s">
        <v>1486</v>
      </c>
      <c r="C1292" s="333">
        <v>9000</v>
      </c>
      <c r="D1292" s="208"/>
      <c r="E1292" s="209"/>
      <c r="F1292" s="23"/>
      <c r="G1292" s="78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  <c r="V1292" s="16"/>
    </row>
    <row r="1293" spans="1:22" s="56" customFormat="1" ht="15" x14ac:dyDescent="0.25">
      <c r="A1293" s="80" t="s">
        <v>1487</v>
      </c>
      <c r="B1293" s="373" t="s">
        <v>1488</v>
      </c>
      <c r="C1293" s="342">
        <v>11500</v>
      </c>
      <c r="D1293" s="208"/>
      <c r="E1293" s="139"/>
      <c r="F1293" s="23"/>
      <c r="G1293" s="78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  <c r="V1293" s="16"/>
    </row>
    <row r="1294" spans="1:22" s="56" customFormat="1" ht="15" x14ac:dyDescent="0.25">
      <c r="A1294" s="80" t="s">
        <v>1489</v>
      </c>
      <c r="B1294" s="373" t="s">
        <v>1490</v>
      </c>
      <c r="C1294" s="342">
        <v>9500</v>
      </c>
      <c r="D1294" s="208"/>
      <c r="E1294" s="139"/>
      <c r="F1294" s="23"/>
      <c r="G1294" s="78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  <c r="V1294" s="16"/>
    </row>
    <row r="1295" spans="1:22" s="56" customFormat="1" ht="15" x14ac:dyDescent="0.25">
      <c r="A1295" s="80" t="s">
        <v>1491</v>
      </c>
      <c r="B1295" s="373" t="s">
        <v>1492</v>
      </c>
      <c r="C1295" s="342">
        <v>6100</v>
      </c>
      <c r="D1295" s="208"/>
      <c r="E1295" s="139"/>
      <c r="F1295" s="23"/>
      <c r="G1295" s="78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  <c r="V1295" s="16"/>
    </row>
    <row r="1296" spans="1:22" s="56" customFormat="1" ht="15" x14ac:dyDescent="0.25">
      <c r="A1296" s="80" t="s">
        <v>1493</v>
      </c>
      <c r="B1296" s="373" t="s">
        <v>1494</v>
      </c>
      <c r="C1296" s="342">
        <v>8000</v>
      </c>
      <c r="D1296" s="208"/>
      <c r="E1296" s="139"/>
      <c r="F1296" s="23"/>
      <c r="G1296" s="78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  <c r="V1296" s="16"/>
    </row>
    <row r="1297" spans="1:22" s="56" customFormat="1" ht="30" x14ac:dyDescent="0.25">
      <c r="A1297" s="80" t="s">
        <v>1495</v>
      </c>
      <c r="B1297" s="373" t="s">
        <v>1986</v>
      </c>
      <c r="C1297" s="342">
        <v>20000</v>
      </c>
      <c r="D1297" s="208"/>
      <c r="E1297" s="139"/>
      <c r="F1297" s="23"/>
      <c r="G1297" s="78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  <c r="V1297" s="16"/>
    </row>
    <row r="1298" spans="1:22" s="56" customFormat="1" ht="15" x14ac:dyDescent="0.25">
      <c r="A1298" s="80" t="s">
        <v>1496</v>
      </c>
      <c r="B1298" s="373" t="s">
        <v>1497</v>
      </c>
      <c r="C1298" s="342">
        <v>41000</v>
      </c>
      <c r="D1298" s="208"/>
      <c r="E1298" s="139"/>
      <c r="F1298" s="23"/>
      <c r="G1298" s="78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  <c r="V1298" s="16"/>
    </row>
    <row r="1299" spans="1:22" s="56" customFormat="1" ht="15" x14ac:dyDescent="0.25">
      <c r="A1299" s="80" t="s">
        <v>1498</v>
      </c>
      <c r="B1299" s="373" t="s">
        <v>1499</v>
      </c>
      <c r="C1299" s="342">
        <v>43000</v>
      </c>
      <c r="D1299" s="208"/>
      <c r="E1299" s="139"/>
      <c r="F1299" s="23"/>
      <c r="G1299" s="78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  <c r="V1299" s="16"/>
    </row>
    <row r="1300" spans="1:22" s="56" customFormat="1" ht="15" x14ac:dyDescent="0.25">
      <c r="A1300" s="80" t="s">
        <v>1500</v>
      </c>
      <c r="B1300" s="373" t="s">
        <v>1501</v>
      </c>
      <c r="C1300" s="342">
        <v>16500</v>
      </c>
      <c r="D1300" s="208"/>
      <c r="E1300" s="139"/>
      <c r="F1300" s="23"/>
      <c r="G1300" s="78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  <c r="V1300" s="16"/>
    </row>
    <row r="1301" spans="1:22" s="56" customFormat="1" ht="15" x14ac:dyDescent="0.25">
      <c r="A1301" s="80" t="s">
        <v>1502</v>
      </c>
      <c r="B1301" s="378" t="s">
        <v>1503</v>
      </c>
      <c r="C1301" s="342">
        <v>38000</v>
      </c>
      <c r="D1301" s="208"/>
      <c r="E1301" s="139"/>
      <c r="F1301" s="23"/>
      <c r="G1301" s="78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  <c r="V1301" s="16"/>
    </row>
    <row r="1302" spans="1:22" s="56" customFormat="1" ht="15" x14ac:dyDescent="0.25">
      <c r="A1302" s="80" t="s">
        <v>1504</v>
      </c>
      <c r="B1302" s="373" t="s">
        <v>1505</v>
      </c>
      <c r="C1302" s="342">
        <v>9700</v>
      </c>
      <c r="D1302" s="208"/>
      <c r="E1302" s="139"/>
      <c r="F1302" s="23"/>
      <c r="G1302" s="78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  <c r="V1302" s="16"/>
    </row>
    <row r="1303" spans="1:22" s="56" customFormat="1" ht="15" x14ac:dyDescent="0.25">
      <c r="A1303" s="187" t="s">
        <v>1506</v>
      </c>
      <c r="B1303" s="378" t="s">
        <v>1507</v>
      </c>
      <c r="C1303" s="342">
        <v>8300</v>
      </c>
      <c r="D1303" s="208"/>
      <c r="E1303" s="139"/>
      <c r="F1303" s="23"/>
      <c r="G1303" s="78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  <c r="V1303" s="16"/>
    </row>
    <row r="1304" spans="1:22" s="56" customFormat="1" ht="30.75" thickBot="1" x14ac:dyDescent="0.3">
      <c r="A1304" s="189" t="s">
        <v>1508</v>
      </c>
      <c r="B1304" s="375" t="s">
        <v>1509</v>
      </c>
      <c r="C1304" s="348">
        <v>9000</v>
      </c>
      <c r="D1304" s="208"/>
      <c r="E1304" s="139"/>
      <c r="F1304" s="23"/>
      <c r="G1304" s="78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  <c r="V1304" s="16"/>
    </row>
    <row r="1305" spans="1:22" s="56" customFormat="1" x14ac:dyDescent="0.2">
      <c r="A1305" s="16"/>
      <c r="B1305" s="16"/>
      <c r="C1305" s="16"/>
      <c r="D1305" s="208"/>
      <c r="E1305" s="139"/>
      <c r="F1305" s="23"/>
      <c r="G1305" s="78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  <c r="V1305" s="16"/>
    </row>
    <row r="1306" spans="1:22" s="56" customFormat="1" x14ac:dyDescent="0.2">
      <c r="A1306" s="14"/>
      <c r="B1306" s="72"/>
      <c r="C1306" s="9"/>
      <c r="D1306" s="208"/>
      <c r="E1306" s="209"/>
      <c r="F1306" s="23"/>
      <c r="G1306" s="78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  <c r="V1306" s="16"/>
    </row>
    <row r="1307" spans="1:22" s="56" customFormat="1" x14ac:dyDescent="0.2">
      <c r="A1307" s="14"/>
      <c r="B1307" s="72"/>
      <c r="C1307" s="2" t="s">
        <v>1573</v>
      </c>
      <c r="D1307" s="15"/>
      <c r="E1307" s="10"/>
      <c r="F1307" s="23"/>
      <c r="G1307" s="78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  <c r="V1307" s="16"/>
    </row>
    <row r="1308" spans="1:22" hidden="1" outlineLevel="1" x14ac:dyDescent="0.2">
      <c r="C1308" s="5" t="s">
        <v>1</v>
      </c>
      <c r="G1308" s="78"/>
    </row>
    <row r="1309" spans="1:22" hidden="1" outlineLevel="1" x14ac:dyDescent="0.2">
      <c r="C1309" s="5" t="s">
        <v>340</v>
      </c>
      <c r="G1309" s="78"/>
    </row>
    <row r="1310" spans="1:22" hidden="1" outlineLevel="1" x14ac:dyDescent="0.2">
      <c r="C1310" s="5"/>
      <c r="G1310" s="78"/>
    </row>
    <row r="1311" spans="1:22" hidden="1" outlineLevel="1" x14ac:dyDescent="0.2">
      <c r="C1311" s="6"/>
      <c r="G1311" s="78"/>
    </row>
    <row r="1312" spans="1:22" hidden="1" outlineLevel="1" x14ac:dyDescent="0.2">
      <c r="C1312" s="12" t="s">
        <v>3</v>
      </c>
      <c r="G1312" s="78"/>
    </row>
    <row r="1313" spans="1:7" hidden="1" outlineLevel="1" x14ac:dyDescent="0.2">
      <c r="C1313" s="12" t="s">
        <v>4</v>
      </c>
      <c r="G1313" s="78"/>
    </row>
    <row r="1314" spans="1:7" hidden="1" outlineLevel="1" x14ac:dyDescent="0.2">
      <c r="C1314" s="12" t="s">
        <v>5</v>
      </c>
      <c r="G1314" s="78"/>
    </row>
    <row r="1315" spans="1:7" hidden="1" outlineLevel="1" x14ac:dyDescent="0.2">
      <c r="C1315" s="12" t="s">
        <v>6</v>
      </c>
      <c r="G1315" s="78"/>
    </row>
    <row r="1316" spans="1:7" hidden="1" outlineLevel="1" x14ac:dyDescent="0.2">
      <c r="C1316" s="12"/>
      <c r="G1316" s="78"/>
    </row>
    <row r="1317" spans="1:7" hidden="1" outlineLevel="1" x14ac:dyDescent="0.2">
      <c r="A1317" s="3"/>
      <c r="B1317" s="430" t="s">
        <v>116</v>
      </c>
      <c r="C1317" s="430"/>
      <c r="G1317" s="78"/>
    </row>
    <row r="1318" spans="1:7" s="3" customFormat="1" hidden="1" outlineLevel="1" x14ac:dyDescent="0.2">
      <c r="A1318" s="10"/>
      <c r="B1318" s="433" t="s">
        <v>341</v>
      </c>
      <c r="C1318" s="433"/>
      <c r="D1318" s="13"/>
      <c r="E1318" s="13"/>
      <c r="F1318" s="4"/>
      <c r="G1318" s="119"/>
    </row>
    <row r="1319" spans="1:7" s="10" customFormat="1" hidden="1" outlineLevel="1" x14ac:dyDescent="0.2">
      <c r="B1319" s="44"/>
      <c r="C1319" s="44"/>
      <c r="D1319" s="9"/>
      <c r="G1319" s="120"/>
    </row>
    <row r="1320" spans="1:7" s="10" customFormat="1" ht="13.5" collapsed="1" thickBot="1" x14ac:dyDescent="0.25">
      <c r="A1320" s="16"/>
      <c r="B1320" s="433" t="s">
        <v>42</v>
      </c>
      <c r="C1320" s="433"/>
      <c r="D1320" s="9"/>
      <c r="G1320" s="120"/>
    </row>
    <row r="1321" spans="1:7" x14ac:dyDescent="0.2">
      <c r="A1321" s="74" t="s">
        <v>10</v>
      </c>
      <c r="B1321" s="75" t="s">
        <v>117</v>
      </c>
      <c r="C1321" s="20" t="s">
        <v>12</v>
      </c>
      <c r="G1321" s="17"/>
    </row>
    <row r="1322" spans="1:7" s="22" customFormat="1" ht="15" x14ac:dyDescent="0.25">
      <c r="A1322" s="80" t="s">
        <v>1511</v>
      </c>
      <c r="B1322" s="341" t="s">
        <v>1512</v>
      </c>
      <c r="C1322" s="333">
        <v>2050</v>
      </c>
      <c r="D1322" s="21"/>
      <c r="F1322" s="156"/>
      <c r="G1322" s="24"/>
    </row>
    <row r="1323" spans="1:7" ht="15" x14ac:dyDescent="0.25">
      <c r="A1323" s="80" t="s">
        <v>1513</v>
      </c>
      <c r="B1323" s="341" t="s">
        <v>1514</v>
      </c>
      <c r="C1323" s="333">
        <v>2050</v>
      </c>
      <c r="G1323" s="78"/>
    </row>
    <row r="1324" spans="1:7" ht="15" x14ac:dyDescent="0.25">
      <c r="A1324" s="80" t="s">
        <v>1515</v>
      </c>
      <c r="B1324" s="341" t="s">
        <v>1516</v>
      </c>
      <c r="C1324" s="333">
        <v>2050</v>
      </c>
      <c r="G1324" s="78"/>
    </row>
    <row r="1325" spans="1:7" ht="15" x14ac:dyDescent="0.25">
      <c r="A1325" s="80" t="s">
        <v>1517</v>
      </c>
      <c r="B1325" s="341" t="s">
        <v>1518</v>
      </c>
      <c r="C1325" s="333">
        <v>2860</v>
      </c>
      <c r="E1325" s="129"/>
      <c r="G1325" s="78"/>
    </row>
    <row r="1326" spans="1:7" ht="15" x14ac:dyDescent="0.25">
      <c r="A1326" s="80" t="s">
        <v>1519</v>
      </c>
      <c r="B1326" s="341" t="s">
        <v>1520</v>
      </c>
      <c r="C1326" s="333">
        <v>750</v>
      </c>
      <c r="E1326" s="129"/>
      <c r="G1326" s="78"/>
    </row>
    <row r="1327" spans="1:7" ht="15" x14ac:dyDescent="0.25">
      <c r="A1327" s="80" t="s">
        <v>1521</v>
      </c>
      <c r="B1327" s="341" t="s">
        <v>1522</v>
      </c>
      <c r="C1327" s="333">
        <v>1630</v>
      </c>
      <c r="E1327" s="129"/>
      <c r="G1327" s="78"/>
    </row>
    <row r="1328" spans="1:7" ht="15" x14ac:dyDescent="0.25">
      <c r="A1328" s="80" t="s">
        <v>1523</v>
      </c>
      <c r="B1328" s="341" t="s">
        <v>1524</v>
      </c>
      <c r="C1328" s="333">
        <v>2410</v>
      </c>
      <c r="E1328" s="129"/>
      <c r="G1328" s="78"/>
    </row>
    <row r="1329" spans="1:22" ht="15" x14ac:dyDescent="0.25">
      <c r="A1329" s="80" t="s">
        <v>1525</v>
      </c>
      <c r="B1329" s="341" t="s">
        <v>1526</v>
      </c>
      <c r="C1329" s="333">
        <v>2120</v>
      </c>
      <c r="E1329" s="129"/>
    </row>
    <row r="1330" spans="1:22" ht="15" x14ac:dyDescent="0.25">
      <c r="A1330" s="80" t="s">
        <v>1527</v>
      </c>
      <c r="B1330" s="341" t="s">
        <v>1528</v>
      </c>
      <c r="C1330" s="333">
        <v>1100</v>
      </c>
      <c r="E1330" s="129"/>
      <c r="F1330" s="16"/>
      <c r="I1330" s="9"/>
    </row>
    <row r="1331" spans="1:22" ht="15" x14ac:dyDescent="0.25">
      <c r="A1331" s="80" t="s">
        <v>1529</v>
      </c>
      <c r="B1331" s="341" t="s">
        <v>1530</v>
      </c>
      <c r="C1331" s="333">
        <v>2480</v>
      </c>
      <c r="E1331" s="129"/>
      <c r="F1331" s="16"/>
      <c r="I1331" s="9"/>
    </row>
    <row r="1332" spans="1:22" ht="15" x14ac:dyDescent="0.25">
      <c r="A1332" s="80" t="s">
        <v>1531</v>
      </c>
      <c r="B1332" s="341" t="s">
        <v>1532</v>
      </c>
      <c r="C1332" s="333">
        <v>3500</v>
      </c>
      <c r="E1332" s="129"/>
    </row>
    <row r="1333" spans="1:22" ht="15" x14ac:dyDescent="0.25">
      <c r="A1333" s="80" t="s">
        <v>1533</v>
      </c>
      <c r="B1333" s="341" t="s">
        <v>1534</v>
      </c>
      <c r="C1333" s="333">
        <v>3500</v>
      </c>
      <c r="E1333" s="129"/>
    </row>
    <row r="1334" spans="1:22" ht="15" x14ac:dyDescent="0.25">
      <c r="A1334" s="80" t="s">
        <v>1535</v>
      </c>
      <c r="B1334" s="341" t="s">
        <v>1536</v>
      </c>
      <c r="C1334" s="333">
        <v>3500</v>
      </c>
      <c r="E1334" s="129"/>
    </row>
    <row r="1335" spans="1:22" ht="15.75" thickBot="1" x14ac:dyDescent="0.3">
      <c r="A1335" s="80" t="s">
        <v>1537</v>
      </c>
      <c r="B1335" s="373" t="s">
        <v>1538</v>
      </c>
      <c r="C1335" s="342">
        <v>1630</v>
      </c>
      <c r="E1335" s="129"/>
    </row>
    <row r="1336" spans="1:22" ht="13.5" thickBot="1" x14ac:dyDescent="0.25">
      <c r="A1336" s="123"/>
      <c r="B1336" s="471" t="s">
        <v>1449</v>
      </c>
      <c r="C1336" s="472"/>
      <c r="E1336" s="129"/>
    </row>
    <row r="1337" spans="1:22" s="56" customFormat="1" ht="15" x14ac:dyDescent="0.25">
      <c r="A1337" s="80" t="s">
        <v>1539</v>
      </c>
      <c r="B1337" s="377" t="s">
        <v>1540</v>
      </c>
      <c r="C1337" s="344">
        <v>12850</v>
      </c>
      <c r="D1337" s="15"/>
      <c r="E1337" s="129"/>
      <c r="F1337" s="23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  <c r="V1337" s="16"/>
    </row>
    <row r="1338" spans="1:22" s="56" customFormat="1" ht="15" x14ac:dyDescent="0.25">
      <c r="A1338" s="80" t="s">
        <v>1541</v>
      </c>
      <c r="B1338" s="341" t="s">
        <v>1542</v>
      </c>
      <c r="C1338" s="333">
        <v>28000</v>
      </c>
      <c r="D1338" s="15"/>
      <c r="E1338" s="129"/>
      <c r="F1338" s="23"/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  <c r="V1338" s="16"/>
    </row>
    <row r="1339" spans="1:22" s="56" customFormat="1" ht="15" x14ac:dyDescent="0.25">
      <c r="A1339" s="80" t="s">
        <v>1543</v>
      </c>
      <c r="B1339" s="340" t="s">
        <v>1544</v>
      </c>
      <c r="C1339" s="333">
        <v>12200</v>
      </c>
      <c r="D1339" s="15"/>
      <c r="E1339" s="129"/>
      <c r="F1339" s="23"/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  <c r="V1339" s="16"/>
    </row>
    <row r="1340" spans="1:22" s="56" customFormat="1" ht="15.75" thickBot="1" x14ac:dyDescent="0.3">
      <c r="A1340" s="86" t="s">
        <v>1545</v>
      </c>
      <c r="B1340" s="375" t="s">
        <v>1546</v>
      </c>
      <c r="C1340" s="348">
        <v>12200</v>
      </c>
      <c r="D1340" s="15"/>
      <c r="E1340" s="129"/>
      <c r="F1340" s="23"/>
      <c r="G1340" s="210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  <c r="V1340" s="16"/>
    </row>
    <row r="1341" spans="1:22" s="56" customFormat="1" x14ac:dyDescent="0.2">
      <c r="A1341" s="7"/>
      <c r="B1341" s="8"/>
      <c r="C1341" s="9"/>
      <c r="D1341" s="15"/>
      <c r="E1341" s="129"/>
      <c r="F1341" s="23"/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  <c r="V1341" s="16"/>
    </row>
    <row r="1342" spans="1:22" s="56" customFormat="1" x14ac:dyDescent="0.2">
      <c r="A1342" s="14"/>
      <c r="B1342" s="72"/>
      <c r="C1342" s="9"/>
      <c r="D1342" s="15"/>
      <c r="E1342" s="129"/>
      <c r="F1342" s="23"/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  <c r="V1342" s="16"/>
    </row>
    <row r="1343" spans="1:22" s="56" customFormat="1" x14ac:dyDescent="0.2">
      <c r="A1343" s="14"/>
      <c r="B1343" s="72"/>
      <c r="C1343" s="2" t="s">
        <v>1984</v>
      </c>
      <c r="D1343" s="15"/>
      <c r="E1343" s="16"/>
      <c r="F1343" s="23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  <c r="V1343" s="16"/>
    </row>
    <row r="1344" spans="1:22" s="56" customFormat="1" hidden="1" outlineLevel="1" x14ac:dyDescent="0.2">
      <c r="A1344" s="14"/>
      <c r="B1344" s="72"/>
      <c r="C1344" s="5" t="s">
        <v>1</v>
      </c>
      <c r="D1344" s="15"/>
      <c r="E1344" s="16"/>
      <c r="F1344" s="23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  <c r="V1344" s="16"/>
    </row>
    <row r="1345" spans="1:22" s="56" customFormat="1" hidden="1" outlineLevel="1" x14ac:dyDescent="0.2">
      <c r="A1345" s="14"/>
      <c r="B1345" s="72"/>
      <c r="C1345" s="5" t="s">
        <v>2</v>
      </c>
      <c r="D1345" s="15"/>
      <c r="E1345" s="16"/>
      <c r="F1345" s="23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  <c r="V1345" s="16"/>
    </row>
    <row r="1346" spans="1:22" s="56" customFormat="1" hidden="1" outlineLevel="1" x14ac:dyDescent="0.2">
      <c r="A1346" s="14"/>
      <c r="B1346" s="72"/>
      <c r="C1346" s="5"/>
      <c r="D1346" s="15"/>
      <c r="E1346" s="16"/>
      <c r="F1346" s="23"/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  <c r="V1346" s="16"/>
    </row>
    <row r="1347" spans="1:22" s="56" customFormat="1" hidden="1" outlineLevel="1" x14ac:dyDescent="0.2">
      <c r="A1347" s="14"/>
      <c r="B1347" s="72"/>
      <c r="C1347" s="6"/>
      <c r="D1347" s="15"/>
      <c r="E1347" s="16"/>
      <c r="F1347" s="23"/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  <c r="V1347" s="16"/>
    </row>
    <row r="1348" spans="1:22" s="56" customFormat="1" hidden="1" outlineLevel="1" x14ac:dyDescent="0.2">
      <c r="A1348" s="14"/>
      <c r="B1348" s="72"/>
      <c r="C1348" s="12" t="s">
        <v>3</v>
      </c>
      <c r="D1348" s="15"/>
      <c r="E1348" s="16"/>
      <c r="F1348" s="23"/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  <c r="V1348" s="16"/>
    </row>
    <row r="1349" spans="1:22" s="56" customFormat="1" hidden="1" outlineLevel="1" x14ac:dyDescent="0.2">
      <c r="A1349" s="14"/>
      <c r="B1349" s="72"/>
      <c r="C1349" s="12" t="s">
        <v>4</v>
      </c>
      <c r="D1349" s="15"/>
      <c r="E1349" s="16"/>
      <c r="F1349" s="23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  <c r="V1349" s="16"/>
    </row>
    <row r="1350" spans="1:22" s="56" customFormat="1" hidden="1" outlineLevel="1" x14ac:dyDescent="0.2">
      <c r="A1350" s="14"/>
      <c r="B1350" s="72"/>
      <c r="C1350" s="12" t="s">
        <v>5</v>
      </c>
      <c r="D1350" s="15"/>
      <c r="E1350" s="16"/>
      <c r="F1350" s="23"/>
      <c r="G1350" s="16"/>
      <c r="H1350" s="16"/>
      <c r="I1350" s="16"/>
      <c r="J1350" s="16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  <c r="V1350" s="16"/>
    </row>
    <row r="1351" spans="1:22" s="56" customFormat="1" hidden="1" outlineLevel="1" x14ac:dyDescent="0.2">
      <c r="A1351" s="14"/>
      <c r="B1351" s="72"/>
      <c r="C1351" s="12" t="s">
        <v>6</v>
      </c>
      <c r="D1351" s="15"/>
      <c r="E1351" s="16"/>
      <c r="F1351" s="23"/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  <c r="V1351" s="16"/>
    </row>
    <row r="1352" spans="1:22" s="56" customFormat="1" hidden="1" outlineLevel="1" x14ac:dyDescent="0.2">
      <c r="A1352" s="14"/>
      <c r="B1352" s="72"/>
      <c r="C1352" s="12"/>
      <c r="D1352" s="15"/>
      <c r="E1352" s="16"/>
      <c r="F1352" s="23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  <c r="V1352" s="16"/>
    </row>
    <row r="1353" spans="1:22" hidden="1" outlineLevel="1" x14ac:dyDescent="0.2">
      <c r="A1353" s="3"/>
      <c r="B1353" s="430" t="s">
        <v>116</v>
      </c>
      <c r="C1353" s="430"/>
    </row>
    <row r="1354" spans="1:22" s="3" customFormat="1" hidden="1" outlineLevel="1" x14ac:dyDescent="0.2">
      <c r="A1354" s="10"/>
      <c r="B1354" s="433" t="s">
        <v>8</v>
      </c>
      <c r="C1354" s="433"/>
      <c r="D1354" s="13"/>
      <c r="E1354" s="13"/>
      <c r="F1354" s="4"/>
      <c r="G1354" s="1"/>
    </row>
    <row r="1355" spans="1:22" s="10" customFormat="1" hidden="1" outlineLevel="1" x14ac:dyDescent="0.2">
      <c r="B1355" s="44"/>
      <c r="C1355" s="44"/>
      <c r="D1355" s="9"/>
    </row>
    <row r="1356" spans="1:22" s="10" customFormat="1" ht="13.5" collapsed="1" thickBot="1" x14ac:dyDescent="0.25">
      <c r="A1356" s="16"/>
      <c r="B1356" s="464" t="s">
        <v>1547</v>
      </c>
      <c r="C1356" s="464"/>
      <c r="D1356" s="9"/>
    </row>
    <row r="1357" spans="1:22" x14ac:dyDescent="0.2">
      <c r="A1357" s="74" t="s">
        <v>10</v>
      </c>
      <c r="B1357" s="19" t="s">
        <v>117</v>
      </c>
      <c r="C1357" s="20" t="s">
        <v>12</v>
      </c>
      <c r="F1357" s="94"/>
      <c r="G1357" s="17"/>
    </row>
    <row r="1358" spans="1:22" s="76" customFormat="1" ht="15" x14ac:dyDescent="0.25">
      <c r="A1358" s="80" t="s">
        <v>1548</v>
      </c>
      <c r="B1358" s="341" t="s">
        <v>1549</v>
      </c>
      <c r="C1358" s="333">
        <v>750</v>
      </c>
      <c r="D1358" s="21"/>
      <c r="G1358" s="24"/>
    </row>
    <row r="1359" spans="1:22" ht="15" x14ac:dyDescent="0.25">
      <c r="A1359" s="80" t="s">
        <v>1550</v>
      </c>
      <c r="B1359" s="341" t="s">
        <v>1551</v>
      </c>
      <c r="C1359" s="333">
        <v>800</v>
      </c>
      <c r="G1359" s="78"/>
    </row>
    <row r="1360" spans="1:22" ht="15.75" thickBot="1" x14ac:dyDescent="0.3">
      <c r="A1360" s="86" t="s">
        <v>1552</v>
      </c>
      <c r="B1360" s="375" t="s">
        <v>1553</v>
      </c>
      <c r="C1360" s="348">
        <v>2500</v>
      </c>
      <c r="G1360" s="78"/>
    </row>
    <row r="1361" spans="1:7" x14ac:dyDescent="0.2">
      <c r="C1361" s="9"/>
      <c r="E1361" s="129"/>
      <c r="G1361" s="78"/>
    </row>
    <row r="1362" spans="1:7" x14ac:dyDescent="0.2">
      <c r="C1362" s="9"/>
      <c r="E1362" s="129"/>
      <c r="G1362" s="78"/>
    </row>
    <row r="1363" spans="1:7" x14ac:dyDescent="0.2">
      <c r="C1363" s="2" t="s">
        <v>1970</v>
      </c>
      <c r="G1363" s="78"/>
    </row>
    <row r="1364" spans="1:7" hidden="1" outlineLevel="1" x14ac:dyDescent="0.2">
      <c r="C1364" s="5" t="s">
        <v>1</v>
      </c>
      <c r="G1364" s="78"/>
    </row>
    <row r="1365" spans="1:7" hidden="1" outlineLevel="1" x14ac:dyDescent="0.2">
      <c r="C1365" s="5" t="s">
        <v>340</v>
      </c>
      <c r="G1365" s="78"/>
    </row>
    <row r="1366" spans="1:7" hidden="1" outlineLevel="1" x14ac:dyDescent="0.2">
      <c r="C1366" s="5"/>
      <c r="G1366" s="78"/>
    </row>
    <row r="1367" spans="1:7" hidden="1" outlineLevel="1" x14ac:dyDescent="0.2">
      <c r="C1367" s="6"/>
      <c r="G1367" s="78"/>
    </row>
    <row r="1368" spans="1:7" hidden="1" outlineLevel="1" x14ac:dyDescent="0.2">
      <c r="C1368" s="12" t="s">
        <v>3</v>
      </c>
      <c r="G1368" s="78"/>
    </row>
    <row r="1369" spans="1:7" hidden="1" outlineLevel="1" x14ac:dyDescent="0.2">
      <c r="C1369" s="12" t="s">
        <v>4</v>
      </c>
      <c r="G1369" s="78"/>
    </row>
    <row r="1370" spans="1:7" hidden="1" outlineLevel="1" x14ac:dyDescent="0.2">
      <c r="C1370" s="12" t="s">
        <v>5</v>
      </c>
      <c r="G1370" s="78"/>
    </row>
    <row r="1371" spans="1:7" hidden="1" outlineLevel="1" x14ac:dyDescent="0.2">
      <c r="C1371" s="12" t="s">
        <v>6</v>
      </c>
      <c r="G1371" s="78"/>
    </row>
    <row r="1372" spans="1:7" hidden="1" outlineLevel="1" x14ac:dyDescent="0.2">
      <c r="C1372" s="12"/>
      <c r="G1372" s="78"/>
    </row>
    <row r="1373" spans="1:7" hidden="1" outlineLevel="1" x14ac:dyDescent="0.2">
      <c r="A1373" s="3"/>
      <c r="B1373" s="430" t="s">
        <v>116</v>
      </c>
      <c r="C1373" s="430"/>
      <c r="G1373" s="78"/>
    </row>
    <row r="1374" spans="1:7" s="3" customFormat="1" hidden="1" outlineLevel="1" x14ac:dyDescent="0.2">
      <c r="A1374" s="10"/>
      <c r="B1374" s="433" t="s">
        <v>341</v>
      </c>
      <c r="C1374" s="433"/>
      <c r="D1374" s="13"/>
      <c r="E1374" s="13"/>
      <c r="F1374" s="4"/>
      <c r="G1374" s="119"/>
    </row>
    <row r="1375" spans="1:7" s="10" customFormat="1" hidden="1" outlineLevel="1" x14ac:dyDescent="0.2">
      <c r="B1375" s="44"/>
      <c r="C1375" s="44"/>
      <c r="D1375" s="9"/>
      <c r="G1375" s="120"/>
    </row>
    <row r="1376" spans="1:7" s="10" customFormat="1" ht="13.5" collapsed="1" thickBot="1" x14ac:dyDescent="0.25">
      <c r="A1376" s="16"/>
      <c r="B1376" s="433" t="s">
        <v>1554</v>
      </c>
      <c r="C1376" s="455"/>
      <c r="D1376" s="9"/>
      <c r="G1376" s="120"/>
    </row>
    <row r="1377" spans="1:7" x14ac:dyDescent="0.2">
      <c r="A1377" s="74" t="s">
        <v>10</v>
      </c>
      <c r="B1377" s="19" t="s">
        <v>117</v>
      </c>
      <c r="C1377" s="20" t="s">
        <v>12</v>
      </c>
      <c r="G1377" s="17"/>
    </row>
    <row r="1378" spans="1:7" s="76" customFormat="1" ht="15" x14ac:dyDescent="0.25">
      <c r="A1378" s="80" t="s">
        <v>1480</v>
      </c>
      <c r="B1378" s="340" t="s">
        <v>1481</v>
      </c>
      <c r="C1378" s="333">
        <v>1100</v>
      </c>
      <c r="D1378" s="21"/>
      <c r="F1378" s="128"/>
      <c r="G1378" s="24"/>
    </row>
    <row r="1379" spans="1:7" ht="30" x14ac:dyDescent="0.25">
      <c r="A1379" s="80" t="s">
        <v>1555</v>
      </c>
      <c r="B1379" s="341" t="s">
        <v>1556</v>
      </c>
      <c r="C1379" s="333">
        <v>1600</v>
      </c>
      <c r="F1379" s="16"/>
      <c r="G1379" s="78"/>
    </row>
    <row r="1380" spans="1:7" ht="15" x14ac:dyDescent="0.25">
      <c r="A1380" s="80" t="s">
        <v>1557</v>
      </c>
      <c r="B1380" s="341" t="s">
        <v>1969</v>
      </c>
      <c r="C1380" s="333">
        <v>1500</v>
      </c>
      <c r="F1380" s="129"/>
      <c r="G1380" s="185"/>
    </row>
    <row r="1381" spans="1:7" ht="15" x14ac:dyDescent="0.25">
      <c r="A1381" s="80" t="s">
        <v>1559</v>
      </c>
      <c r="B1381" s="341" t="s">
        <v>1558</v>
      </c>
      <c r="C1381" s="333">
        <v>400</v>
      </c>
      <c r="F1381" s="129"/>
      <c r="G1381" s="185"/>
    </row>
    <row r="1382" spans="1:7" ht="15" x14ac:dyDescent="0.25">
      <c r="A1382" s="80" t="s">
        <v>1561</v>
      </c>
      <c r="B1382" s="341" t="s">
        <v>1560</v>
      </c>
      <c r="C1382" s="333">
        <v>320</v>
      </c>
      <c r="F1382" s="129"/>
      <c r="G1382" s="185"/>
    </row>
    <row r="1383" spans="1:7" ht="15" x14ac:dyDescent="0.25">
      <c r="A1383" s="80" t="s">
        <v>1563</v>
      </c>
      <c r="B1383" s="341" t="s">
        <v>1562</v>
      </c>
      <c r="C1383" s="333">
        <v>350</v>
      </c>
      <c r="F1383" s="129"/>
      <c r="G1383" s="185"/>
    </row>
    <row r="1384" spans="1:7" ht="15" x14ac:dyDescent="0.25">
      <c r="A1384" s="80" t="s">
        <v>1565</v>
      </c>
      <c r="B1384" s="341" t="s">
        <v>1564</v>
      </c>
      <c r="C1384" s="333">
        <v>1600</v>
      </c>
      <c r="F1384" s="129"/>
      <c r="G1384" s="185"/>
    </row>
    <row r="1385" spans="1:7" ht="15.75" thickBot="1" x14ac:dyDescent="0.3">
      <c r="A1385" s="86" t="s">
        <v>1567</v>
      </c>
      <c r="B1385" s="341" t="s">
        <v>1566</v>
      </c>
      <c r="C1385" s="333">
        <v>1600</v>
      </c>
      <c r="F1385" s="129"/>
      <c r="G1385" s="185"/>
    </row>
    <row r="1386" spans="1:7" ht="30.75" thickBot="1" x14ac:dyDescent="0.3">
      <c r="A1386" s="159"/>
      <c r="B1386" s="375" t="s">
        <v>1568</v>
      </c>
      <c r="C1386" s="348">
        <v>3600</v>
      </c>
      <c r="F1386" s="129"/>
      <c r="G1386" s="185"/>
    </row>
    <row r="1387" spans="1:7" ht="15" x14ac:dyDescent="0.25">
      <c r="A1387" s="159"/>
      <c r="B1387" s="397"/>
      <c r="C1387" s="398"/>
      <c r="F1387" s="129"/>
      <c r="G1387" s="185"/>
    </row>
    <row r="1388" spans="1:7" ht="15" x14ac:dyDescent="0.25">
      <c r="A1388" s="159"/>
      <c r="B1388" s="397"/>
      <c r="C1388" s="398"/>
      <c r="F1388" s="129"/>
      <c r="G1388" s="185"/>
    </row>
    <row r="1389" spans="1:7" ht="15" x14ac:dyDescent="0.25">
      <c r="A1389" s="159"/>
      <c r="B1389" s="397"/>
      <c r="C1389" s="314" t="s">
        <v>1972</v>
      </c>
      <c r="F1389" s="129"/>
      <c r="G1389" s="185"/>
    </row>
    <row r="1390" spans="1:7" ht="15" thickBot="1" x14ac:dyDescent="0.25">
      <c r="A1390" s="159"/>
      <c r="B1390" s="475" t="s">
        <v>342</v>
      </c>
      <c r="C1390" s="475"/>
      <c r="F1390" s="129"/>
      <c r="G1390" s="185"/>
    </row>
    <row r="1391" spans="1:7" ht="14.25" x14ac:dyDescent="0.2">
      <c r="A1391" s="159"/>
      <c r="B1391" s="330" t="s">
        <v>117</v>
      </c>
      <c r="C1391" s="331" t="s">
        <v>12</v>
      </c>
      <c r="F1391" s="129"/>
      <c r="G1391" s="185"/>
    </row>
    <row r="1392" spans="1:7" ht="15" x14ac:dyDescent="0.25">
      <c r="A1392" s="159"/>
      <c r="B1392" s="341" t="s">
        <v>344</v>
      </c>
      <c r="C1392" s="333">
        <v>4100</v>
      </c>
      <c r="F1392" s="129"/>
      <c r="G1392" s="185"/>
    </row>
    <row r="1393" spans="1:7" ht="15" x14ac:dyDescent="0.25">
      <c r="A1393" s="159"/>
      <c r="B1393" s="341" t="s">
        <v>346</v>
      </c>
      <c r="C1393" s="333">
        <v>1100</v>
      </c>
      <c r="F1393" s="129"/>
      <c r="G1393" s="185"/>
    </row>
    <row r="1394" spans="1:7" ht="15" x14ac:dyDescent="0.25">
      <c r="A1394" s="159"/>
      <c r="B1394" s="362" t="s">
        <v>348</v>
      </c>
      <c r="C1394" s="333">
        <v>1700</v>
      </c>
      <c r="F1394" s="129"/>
      <c r="G1394" s="185"/>
    </row>
    <row r="1395" spans="1:7" ht="15" x14ac:dyDescent="0.25">
      <c r="A1395" s="159"/>
      <c r="B1395" s="341" t="s">
        <v>350</v>
      </c>
      <c r="C1395" s="333">
        <v>2000</v>
      </c>
      <c r="F1395" s="129"/>
      <c r="G1395" s="185"/>
    </row>
    <row r="1396" spans="1:7" ht="15" x14ac:dyDescent="0.25">
      <c r="A1396" s="159"/>
      <c r="B1396" s="341" t="s">
        <v>352</v>
      </c>
      <c r="C1396" s="333">
        <v>1600</v>
      </c>
      <c r="F1396" s="129"/>
      <c r="G1396" s="185"/>
    </row>
    <row r="1397" spans="1:7" ht="15" x14ac:dyDescent="0.25">
      <c r="A1397" s="159"/>
      <c r="B1397" s="341" t="s">
        <v>354</v>
      </c>
      <c r="C1397" s="333">
        <v>1700</v>
      </c>
      <c r="F1397" s="129"/>
      <c r="G1397" s="185"/>
    </row>
    <row r="1398" spans="1:7" ht="15" x14ac:dyDescent="0.25">
      <c r="A1398" s="159"/>
      <c r="B1398" s="341" t="s">
        <v>356</v>
      </c>
      <c r="C1398" s="333">
        <v>2150</v>
      </c>
      <c r="F1398" s="129"/>
      <c r="G1398" s="185"/>
    </row>
    <row r="1399" spans="1:7" ht="15" x14ac:dyDescent="0.25">
      <c r="A1399" s="159"/>
      <c r="B1399" s="341" t="s">
        <v>358</v>
      </c>
      <c r="C1399" s="333">
        <v>1900</v>
      </c>
      <c r="F1399" s="129"/>
      <c r="G1399" s="185"/>
    </row>
    <row r="1400" spans="1:7" ht="15" x14ac:dyDescent="0.25">
      <c r="A1400" s="159"/>
      <c r="B1400" s="341" t="s">
        <v>360</v>
      </c>
      <c r="C1400" s="333">
        <v>2100</v>
      </c>
      <c r="F1400" s="129"/>
      <c r="G1400" s="185"/>
    </row>
    <row r="1401" spans="1:7" ht="15" x14ac:dyDescent="0.25">
      <c r="A1401" s="159"/>
      <c r="B1401" s="362" t="s">
        <v>362</v>
      </c>
      <c r="C1401" s="333">
        <v>4200</v>
      </c>
      <c r="F1401" s="129"/>
      <c r="G1401" s="185"/>
    </row>
    <row r="1402" spans="1:7" ht="15" x14ac:dyDescent="0.25">
      <c r="A1402" s="159"/>
      <c r="B1402" s="341" t="s">
        <v>364</v>
      </c>
      <c r="C1402" s="333">
        <v>3300</v>
      </c>
      <c r="F1402" s="129"/>
      <c r="G1402" s="185"/>
    </row>
    <row r="1403" spans="1:7" ht="15" x14ac:dyDescent="0.25">
      <c r="A1403" s="159"/>
      <c r="B1403" s="362" t="s">
        <v>366</v>
      </c>
      <c r="C1403" s="333">
        <v>1400</v>
      </c>
      <c r="F1403" s="129"/>
      <c r="G1403" s="185"/>
    </row>
    <row r="1404" spans="1:7" ht="15" x14ac:dyDescent="0.25">
      <c r="A1404" s="159"/>
      <c r="B1404" s="362" t="s">
        <v>368</v>
      </c>
      <c r="C1404" s="333">
        <v>2550</v>
      </c>
      <c r="F1404" s="129"/>
      <c r="G1404" s="185"/>
    </row>
    <row r="1405" spans="1:7" ht="15" x14ac:dyDescent="0.25">
      <c r="A1405" s="159"/>
      <c r="B1405" s="362" t="s">
        <v>370</v>
      </c>
      <c r="C1405" s="333">
        <v>650</v>
      </c>
      <c r="F1405" s="129"/>
      <c r="G1405" s="185"/>
    </row>
    <row r="1406" spans="1:7" ht="15" x14ac:dyDescent="0.25">
      <c r="A1406" s="159"/>
      <c r="B1406" s="341" t="s">
        <v>372</v>
      </c>
      <c r="C1406" s="333">
        <v>1650</v>
      </c>
      <c r="F1406" s="129"/>
      <c r="G1406" s="185"/>
    </row>
    <row r="1407" spans="1:7" ht="15" x14ac:dyDescent="0.25">
      <c r="A1407" s="159"/>
      <c r="B1407" s="341" t="s">
        <v>374</v>
      </c>
      <c r="C1407" s="333">
        <v>1150</v>
      </c>
      <c r="F1407" s="129"/>
      <c r="G1407" s="185"/>
    </row>
    <row r="1408" spans="1:7" ht="15" x14ac:dyDescent="0.25">
      <c r="A1408" s="159"/>
      <c r="B1408" s="341" t="s">
        <v>376</v>
      </c>
      <c r="C1408" s="333">
        <v>850</v>
      </c>
      <c r="F1408" s="129"/>
      <c r="G1408" s="185"/>
    </row>
    <row r="1409" spans="1:7" ht="15" x14ac:dyDescent="0.25">
      <c r="A1409" s="159"/>
      <c r="B1409" s="341" t="s">
        <v>378</v>
      </c>
      <c r="C1409" s="333">
        <v>3550</v>
      </c>
      <c r="F1409" s="129"/>
      <c r="G1409" s="185"/>
    </row>
    <row r="1410" spans="1:7" ht="15" x14ac:dyDescent="0.25">
      <c r="A1410" s="159"/>
      <c r="B1410" s="341" t="s">
        <v>380</v>
      </c>
      <c r="C1410" s="333">
        <v>3000</v>
      </c>
      <c r="F1410" s="129"/>
      <c r="G1410" s="185"/>
    </row>
    <row r="1411" spans="1:7" ht="15.75" thickBot="1" x14ac:dyDescent="0.3">
      <c r="A1411" s="159"/>
      <c r="B1411" s="375" t="s">
        <v>382</v>
      </c>
      <c r="C1411" s="348">
        <v>2950</v>
      </c>
      <c r="F1411" s="129"/>
      <c r="G1411" s="185"/>
    </row>
    <row r="1412" spans="1:7" ht="15" x14ac:dyDescent="0.25">
      <c r="A1412" s="159"/>
      <c r="B1412" s="397"/>
      <c r="C1412" s="398"/>
      <c r="F1412" s="129"/>
      <c r="G1412" s="185"/>
    </row>
    <row r="1413" spans="1:7" x14ac:dyDescent="0.2">
      <c r="C1413" s="9"/>
      <c r="G1413" s="78"/>
    </row>
    <row r="1414" spans="1:7" x14ac:dyDescent="0.2">
      <c r="A1414" s="103"/>
      <c r="B1414" s="211"/>
      <c r="C1414" s="211"/>
      <c r="G1414" s="78"/>
    </row>
    <row r="1415" spans="1:7" s="213" customFormat="1" ht="14.25" thickBot="1" x14ac:dyDescent="0.3">
      <c r="A1415" s="14"/>
      <c r="B1415" s="72"/>
      <c r="C1415" s="2" t="s">
        <v>1569</v>
      </c>
      <c r="D1415" s="212"/>
      <c r="F1415" s="214"/>
      <c r="G1415" s="215"/>
    </row>
    <row r="1416" spans="1:7" ht="13.5" hidden="1" outlineLevel="1" thickBot="1" x14ac:dyDescent="0.25">
      <c r="C1416" s="5" t="s">
        <v>1</v>
      </c>
      <c r="G1416" s="78"/>
    </row>
    <row r="1417" spans="1:7" ht="13.5" hidden="1" outlineLevel="1" thickBot="1" x14ac:dyDescent="0.25">
      <c r="C1417" s="5" t="s">
        <v>340</v>
      </c>
      <c r="G1417" s="78"/>
    </row>
    <row r="1418" spans="1:7" ht="13.5" hidden="1" outlineLevel="1" thickBot="1" x14ac:dyDescent="0.25">
      <c r="C1418" s="5"/>
      <c r="G1418" s="78"/>
    </row>
    <row r="1419" spans="1:7" ht="13.5" hidden="1" outlineLevel="1" thickBot="1" x14ac:dyDescent="0.25">
      <c r="C1419" s="6"/>
      <c r="G1419" s="78"/>
    </row>
    <row r="1420" spans="1:7" ht="13.5" hidden="1" outlineLevel="1" thickBot="1" x14ac:dyDescent="0.25">
      <c r="C1420" s="12" t="s">
        <v>3</v>
      </c>
      <c r="G1420" s="78"/>
    </row>
    <row r="1421" spans="1:7" ht="13.5" hidden="1" outlineLevel="1" thickBot="1" x14ac:dyDescent="0.25">
      <c r="C1421" s="12" t="s">
        <v>4</v>
      </c>
      <c r="G1421" s="78"/>
    </row>
    <row r="1422" spans="1:7" ht="13.5" hidden="1" outlineLevel="1" thickBot="1" x14ac:dyDescent="0.25">
      <c r="C1422" s="12" t="s">
        <v>5</v>
      </c>
      <c r="G1422" s="78"/>
    </row>
    <row r="1423" spans="1:7" ht="13.5" hidden="1" outlineLevel="1" thickBot="1" x14ac:dyDescent="0.25">
      <c r="C1423" s="12" t="s">
        <v>6</v>
      </c>
      <c r="G1423" s="78"/>
    </row>
    <row r="1424" spans="1:7" ht="13.5" hidden="1" outlineLevel="1" thickBot="1" x14ac:dyDescent="0.25">
      <c r="A1424" s="3"/>
      <c r="B1424" s="430" t="s">
        <v>7</v>
      </c>
      <c r="C1424" s="430"/>
      <c r="G1424" s="78"/>
    </row>
    <row r="1425" spans="1:10" s="3" customFormat="1" ht="13.5" hidden="1" outlineLevel="1" thickBot="1" x14ac:dyDescent="0.25">
      <c r="A1425" s="10"/>
      <c r="B1425" s="433" t="s">
        <v>1570</v>
      </c>
      <c r="C1425" s="433"/>
      <c r="D1425" s="13"/>
      <c r="E1425" s="13"/>
      <c r="F1425" s="4"/>
      <c r="G1425" s="119"/>
    </row>
    <row r="1426" spans="1:10" s="10" customFormat="1" ht="13.5" hidden="1" outlineLevel="1" thickBot="1" x14ac:dyDescent="0.25">
      <c r="B1426" s="73"/>
      <c r="C1426" s="73"/>
      <c r="D1426" s="9"/>
      <c r="G1426" s="120"/>
    </row>
    <row r="1427" spans="1:10" s="10" customFormat="1" ht="13.5" hidden="1" outlineLevel="1" thickBot="1" x14ac:dyDescent="0.25">
      <c r="B1427" s="431" t="s">
        <v>20</v>
      </c>
      <c r="C1427" s="431"/>
      <c r="D1427" s="9"/>
      <c r="G1427" s="120"/>
    </row>
    <row r="1428" spans="1:10" s="10" customFormat="1" collapsed="1" x14ac:dyDescent="0.2">
      <c r="A1428" s="216" t="s">
        <v>10</v>
      </c>
      <c r="B1428" s="217" t="s">
        <v>1449</v>
      </c>
      <c r="C1428" s="218" t="s">
        <v>12</v>
      </c>
      <c r="D1428" s="9"/>
      <c r="G1428" s="17"/>
    </row>
    <row r="1429" spans="1:10" ht="13.5" thickBot="1" x14ac:dyDescent="0.25">
      <c r="A1429" s="38" t="s">
        <v>1571</v>
      </c>
      <c r="B1429" s="95" t="s">
        <v>1572</v>
      </c>
      <c r="C1429" s="40">
        <v>36000</v>
      </c>
      <c r="G1429" s="24"/>
    </row>
    <row r="1430" spans="1:10" ht="15" customHeight="1" x14ac:dyDescent="0.2">
      <c r="A1430" s="103"/>
      <c r="B1430" s="470"/>
      <c r="C1430" s="470"/>
      <c r="G1430" s="78"/>
    </row>
    <row r="1431" spans="1:10" s="213" customFormat="1" ht="13.5" x14ac:dyDescent="0.25">
      <c r="A1431" s="7"/>
      <c r="B1431" s="8"/>
      <c r="C1431" s="9"/>
      <c r="D1431" s="212"/>
      <c r="F1431" s="214"/>
      <c r="G1431" s="215"/>
    </row>
    <row r="1432" spans="1:10" ht="14.25" x14ac:dyDescent="0.2">
      <c r="A1432" s="103"/>
      <c r="B1432" s="475" t="s">
        <v>26</v>
      </c>
      <c r="C1432" s="475"/>
      <c r="G1432" s="78"/>
      <c r="H1432" s="7"/>
      <c r="I1432" s="8"/>
      <c r="J1432" s="9"/>
    </row>
    <row r="1433" spans="1:10" s="213" customFormat="1" ht="14.25" thickBot="1" x14ac:dyDescent="0.3">
      <c r="A1433" s="14"/>
      <c r="B1433" s="72"/>
      <c r="C1433" s="2" t="s">
        <v>1446</v>
      </c>
      <c r="D1433" s="212"/>
      <c r="F1433" s="214"/>
      <c r="G1433" s="215"/>
      <c r="H1433" s="103"/>
      <c r="I1433" s="211"/>
      <c r="J1433" s="211"/>
    </row>
    <row r="1434" spans="1:10" ht="13.5" hidden="1" outlineLevel="1" thickBot="1" x14ac:dyDescent="0.25">
      <c r="C1434" s="5" t="s">
        <v>1</v>
      </c>
      <c r="G1434" s="78"/>
    </row>
    <row r="1435" spans="1:10" ht="13.5" hidden="1" outlineLevel="1" thickBot="1" x14ac:dyDescent="0.25">
      <c r="C1435" s="5" t="s">
        <v>340</v>
      </c>
      <c r="G1435" s="78"/>
    </row>
    <row r="1436" spans="1:10" ht="13.5" hidden="1" outlineLevel="1" thickBot="1" x14ac:dyDescent="0.25">
      <c r="C1436" s="6"/>
      <c r="G1436" s="78"/>
    </row>
    <row r="1437" spans="1:10" ht="13.5" hidden="1" outlineLevel="1" thickBot="1" x14ac:dyDescent="0.25">
      <c r="C1437" s="6"/>
      <c r="G1437" s="78"/>
    </row>
    <row r="1438" spans="1:10" ht="13.5" hidden="1" outlineLevel="1" thickBot="1" x14ac:dyDescent="0.25">
      <c r="C1438" s="12" t="s">
        <v>3</v>
      </c>
      <c r="G1438" s="78"/>
    </row>
    <row r="1439" spans="1:10" ht="13.5" hidden="1" outlineLevel="1" thickBot="1" x14ac:dyDescent="0.25">
      <c r="C1439" s="12" t="s">
        <v>4</v>
      </c>
      <c r="G1439" s="78"/>
    </row>
    <row r="1440" spans="1:10" ht="13.5" hidden="1" outlineLevel="1" thickBot="1" x14ac:dyDescent="0.25">
      <c r="C1440" s="12" t="s">
        <v>5</v>
      </c>
      <c r="G1440" s="78"/>
    </row>
    <row r="1441" spans="1:10" ht="13.5" hidden="1" outlineLevel="1" thickBot="1" x14ac:dyDescent="0.25">
      <c r="C1441" s="12" t="s">
        <v>6</v>
      </c>
      <c r="G1441" s="78"/>
    </row>
    <row r="1442" spans="1:10" ht="13.5" hidden="1" outlineLevel="1" thickBot="1" x14ac:dyDescent="0.25">
      <c r="A1442" s="3"/>
      <c r="B1442" s="430" t="s">
        <v>7</v>
      </c>
      <c r="C1442" s="430"/>
      <c r="G1442" s="78"/>
    </row>
    <row r="1443" spans="1:10" s="3" customFormat="1" ht="13.5" hidden="1" outlineLevel="1" thickBot="1" x14ac:dyDescent="0.25">
      <c r="A1443" s="10"/>
      <c r="B1443" s="433" t="s">
        <v>341</v>
      </c>
      <c r="C1443" s="433"/>
      <c r="D1443" s="13"/>
      <c r="E1443" s="13"/>
      <c r="F1443" s="4"/>
      <c r="G1443" s="119"/>
    </row>
    <row r="1444" spans="1:10" s="10" customFormat="1" ht="13.5" hidden="1" outlineLevel="1" thickBot="1" x14ac:dyDescent="0.25">
      <c r="B1444" s="73"/>
      <c r="C1444" s="73"/>
      <c r="D1444" s="9"/>
      <c r="G1444" s="120"/>
    </row>
    <row r="1445" spans="1:10" s="10" customFormat="1" ht="13.5" hidden="1" outlineLevel="1" thickBot="1" x14ac:dyDescent="0.25">
      <c r="A1445" s="103"/>
      <c r="B1445" s="455" t="s">
        <v>26</v>
      </c>
      <c r="C1445" s="455"/>
      <c r="D1445" s="9"/>
      <c r="G1445" s="120"/>
    </row>
    <row r="1446" spans="1:10" s="213" customFormat="1" ht="14.25" collapsed="1" x14ac:dyDescent="0.2">
      <c r="A1446" s="219" t="s">
        <v>10</v>
      </c>
      <c r="B1446" s="402" t="s">
        <v>1449</v>
      </c>
      <c r="C1446" s="399" t="s">
        <v>12</v>
      </c>
      <c r="D1446" s="212"/>
      <c r="F1446" s="214"/>
      <c r="G1446" s="17"/>
      <c r="H1446" s="103"/>
      <c r="I1446" s="211"/>
      <c r="J1446" s="211"/>
    </row>
    <row r="1447" spans="1:10" s="152" customFormat="1" ht="15" x14ac:dyDescent="0.25">
      <c r="A1447" s="80" t="s">
        <v>1574</v>
      </c>
      <c r="B1447" s="341" t="s">
        <v>1575</v>
      </c>
      <c r="C1447" s="333">
        <v>40500</v>
      </c>
      <c r="D1447" s="15"/>
      <c r="F1447" s="220"/>
      <c r="G1447" s="24"/>
    </row>
    <row r="1448" spans="1:10" ht="15" x14ac:dyDescent="0.25">
      <c r="A1448" s="80" t="s">
        <v>1576</v>
      </c>
      <c r="B1448" s="341" t="s">
        <v>1577</v>
      </c>
      <c r="C1448" s="333">
        <v>51000</v>
      </c>
      <c r="D1448" s="41"/>
      <c r="G1448" s="78"/>
    </row>
    <row r="1449" spans="1:10" ht="15" x14ac:dyDescent="0.25">
      <c r="A1449" s="80" t="s">
        <v>1578</v>
      </c>
      <c r="B1449" s="394" t="s">
        <v>1579</v>
      </c>
      <c r="C1449" s="333">
        <v>36000</v>
      </c>
    </row>
    <row r="1450" spans="1:10" ht="15" x14ac:dyDescent="0.25">
      <c r="A1450" s="80" t="s">
        <v>1580</v>
      </c>
      <c r="B1450" s="394" t="s">
        <v>1581</v>
      </c>
      <c r="C1450" s="333">
        <v>42000</v>
      </c>
    </row>
    <row r="1451" spans="1:10" ht="15" x14ac:dyDescent="0.25">
      <c r="A1451" s="80" t="s">
        <v>1582</v>
      </c>
      <c r="B1451" s="341" t="s">
        <v>1583</v>
      </c>
      <c r="C1451" s="333">
        <v>36000</v>
      </c>
    </row>
    <row r="1452" spans="1:10" ht="15" x14ac:dyDescent="0.25">
      <c r="A1452" s="80" t="s">
        <v>1584</v>
      </c>
      <c r="B1452" s="341" t="s">
        <v>1585</v>
      </c>
      <c r="C1452" s="333">
        <v>44000</v>
      </c>
    </row>
    <row r="1453" spans="1:10" ht="15" x14ac:dyDescent="0.25">
      <c r="A1453" s="80" t="s">
        <v>1586</v>
      </c>
      <c r="B1453" s="394" t="s">
        <v>1587</v>
      </c>
      <c r="C1453" s="333">
        <v>42000</v>
      </c>
    </row>
    <row r="1454" spans="1:10" ht="15.75" thickBot="1" x14ac:dyDescent="0.3">
      <c r="A1454" s="86" t="s">
        <v>1588</v>
      </c>
      <c r="B1454" s="403" t="s">
        <v>1589</v>
      </c>
      <c r="C1454" s="348">
        <v>58500</v>
      </c>
    </row>
    <row r="1455" spans="1:10" x14ac:dyDescent="0.2">
      <c r="A1455" s="103"/>
      <c r="B1455" s="470"/>
      <c r="C1455" s="470"/>
    </row>
    <row r="1456" spans="1:10" s="213" customFormat="1" x14ac:dyDescent="0.2">
      <c r="A1456" s="103"/>
      <c r="B1456" s="211"/>
      <c r="C1456" s="211"/>
      <c r="D1456" s="212"/>
      <c r="F1456" s="214"/>
    </row>
    <row r="1457" spans="1:7" s="213" customFormat="1" x14ac:dyDescent="0.2">
      <c r="A1457" s="103"/>
      <c r="B1457" s="211"/>
      <c r="C1457" s="211"/>
      <c r="D1457" s="212"/>
      <c r="F1457" s="214"/>
    </row>
    <row r="1458" spans="1:7" s="213" customFormat="1" ht="13.5" thickBot="1" x14ac:dyDescent="0.25">
      <c r="A1458" s="14"/>
      <c r="B1458" s="72"/>
      <c r="C1458" s="2" t="s">
        <v>1971</v>
      </c>
      <c r="D1458" s="212"/>
      <c r="F1458" s="214"/>
    </row>
    <row r="1459" spans="1:7" s="213" customFormat="1" ht="13.5" hidden="1" outlineLevel="1" thickBot="1" x14ac:dyDescent="0.25">
      <c r="A1459" s="14"/>
      <c r="B1459" s="72"/>
      <c r="C1459" s="5" t="s">
        <v>1</v>
      </c>
      <c r="D1459" s="212"/>
      <c r="F1459" s="214"/>
    </row>
    <row r="1460" spans="1:7" s="213" customFormat="1" ht="13.5" hidden="1" outlineLevel="1" thickBot="1" x14ac:dyDescent="0.25">
      <c r="A1460" s="14"/>
      <c r="B1460" s="72"/>
      <c r="C1460" s="5" t="s">
        <v>340</v>
      </c>
      <c r="D1460" s="212"/>
      <c r="F1460" s="214"/>
    </row>
    <row r="1461" spans="1:7" s="213" customFormat="1" ht="13.5" hidden="1" outlineLevel="1" thickBot="1" x14ac:dyDescent="0.25">
      <c r="A1461" s="14"/>
      <c r="B1461" s="72"/>
      <c r="C1461" s="6"/>
      <c r="D1461" s="212"/>
      <c r="F1461" s="214"/>
    </row>
    <row r="1462" spans="1:7" s="213" customFormat="1" ht="13.5" hidden="1" outlineLevel="1" thickBot="1" x14ac:dyDescent="0.25">
      <c r="A1462" s="14"/>
      <c r="B1462" s="72"/>
      <c r="C1462" s="6"/>
      <c r="D1462" s="212"/>
      <c r="F1462" s="214"/>
    </row>
    <row r="1463" spans="1:7" s="213" customFormat="1" ht="13.5" hidden="1" outlineLevel="1" thickBot="1" x14ac:dyDescent="0.25">
      <c r="A1463" s="14"/>
      <c r="B1463" s="72"/>
      <c r="C1463" s="12" t="s">
        <v>3</v>
      </c>
      <c r="D1463" s="212"/>
      <c r="F1463" s="214"/>
    </row>
    <row r="1464" spans="1:7" s="213" customFormat="1" ht="13.5" hidden="1" outlineLevel="1" thickBot="1" x14ac:dyDescent="0.25">
      <c r="A1464" s="14"/>
      <c r="B1464" s="72"/>
      <c r="C1464" s="12" t="s">
        <v>4</v>
      </c>
      <c r="D1464" s="212"/>
      <c r="F1464" s="214"/>
    </row>
    <row r="1465" spans="1:7" s="213" customFormat="1" ht="13.5" hidden="1" outlineLevel="1" thickBot="1" x14ac:dyDescent="0.25">
      <c r="A1465" s="14"/>
      <c r="B1465" s="72"/>
      <c r="C1465" s="12" t="s">
        <v>5</v>
      </c>
      <c r="D1465" s="212"/>
      <c r="F1465" s="214"/>
    </row>
    <row r="1466" spans="1:7" s="213" customFormat="1" ht="13.5" hidden="1" outlineLevel="1" thickBot="1" x14ac:dyDescent="0.25">
      <c r="A1466" s="14"/>
      <c r="B1466" s="72"/>
      <c r="C1466" s="12" t="s">
        <v>6</v>
      </c>
      <c r="D1466" s="212"/>
      <c r="F1466" s="214"/>
    </row>
    <row r="1467" spans="1:7" s="213" customFormat="1" ht="13.5" hidden="1" outlineLevel="1" thickBot="1" x14ac:dyDescent="0.25">
      <c r="A1467" s="3"/>
      <c r="B1467" s="430" t="s">
        <v>7</v>
      </c>
      <c r="C1467" s="430"/>
      <c r="D1467" s="212"/>
      <c r="F1467" s="214"/>
    </row>
    <row r="1468" spans="1:7" s="213" customFormat="1" ht="13.5" hidden="1" outlineLevel="1" thickBot="1" x14ac:dyDescent="0.25">
      <c r="A1468" s="10"/>
      <c r="B1468" s="433" t="s">
        <v>341</v>
      </c>
      <c r="C1468" s="433"/>
      <c r="D1468" s="212"/>
      <c r="F1468" s="214"/>
    </row>
    <row r="1469" spans="1:7" s="213" customFormat="1" ht="13.5" hidden="1" outlineLevel="1" thickBot="1" x14ac:dyDescent="0.25">
      <c r="A1469" s="10"/>
      <c r="B1469" s="73"/>
      <c r="C1469" s="73"/>
      <c r="D1469" s="212"/>
      <c r="F1469" s="214"/>
    </row>
    <row r="1470" spans="1:7" s="213" customFormat="1" ht="13.5" hidden="1" outlineLevel="1" thickBot="1" x14ac:dyDescent="0.25">
      <c r="A1470" s="10"/>
      <c r="B1470" s="455" t="s">
        <v>1590</v>
      </c>
      <c r="C1470" s="455"/>
      <c r="D1470" s="212"/>
      <c r="F1470" s="214"/>
    </row>
    <row r="1471" spans="1:7" s="213" customFormat="1" collapsed="1" x14ac:dyDescent="0.2">
      <c r="A1471" s="219" t="s">
        <v>10</v>
      </c>
      <c r="B1471" s="75" t="s">
        <v>117</v>
      </c>
      <c r="C1471" s="218" t="s">
        <v>12</v>
      </c>
      <c r="D1471" s="212"/>
      <c r="F1471" s="214"/>
      <c r="G1471" s="17"/>
    </row>
    <row r="1472" spans="1:7" s="213" customFormat="1" ht="15" x14ac:dyDescent="0.25">
      <c r="A1472" s="85" t="s">
        <v>254</v>
      </c>
      <c r="B1472" s="400" t="s">
        <v>255</v>
      </c>
      <c r="C1472" s="333">
        <v>1700</v>
      </c>
      <c r="D1472" s="212"/>
      <c r="F1472" s="214"/>
      <c r="G1472" s="24"/>
    </row>
    <row r="1473" spans="1:7" s="213" customFormat="1" ht="30" x14ac:dyDescent="0.25">
      <c r="A1473" s="80" t="s">
        <v>957</v>
      </c>
      <c r="B1473" s="341" t="s">
        <v>1866</v>
      </c>
      <c r="C1473" s="333">
        <v>2250</v>
      </c>
      <c r="D1473" s="223"/>
      <c r="E1473" s="224"/>
      <c r="F1473" s="225"/>
      <c r="G1473" s="215"/>
    </row>
    <row r="1474" spans="1:7" s="213" customFormat="1" ht="15.75" customHeight="1" x14ac:dyDescent="0.25">
      <c r="A1474" s="80" t="s">
        <v>958</v>
      </c>
      <c r="B1474" s="341" t="s">
        <v>1867</v>
      </c>
      <c r="C1474" s="333">
        <v>2750</v>
      </c>
      <c r="D1474" s="212"/>
      <c r="F1474" s="214"/>
      <c r="G1474" s="215"/>
    </row>
    <row r="1475" spans="1:7" s="213" customFormat="1" ht="30" x14ac:dyDescent="0.25">
      <c r="A1475" s="80" t="s">
        <v>959</v>
      </c>
      <c r="B1475" s="394" t="s">
        <v>1868</v>
      </c>
      <c r="C1475" s="333">
        <v>3000</v>
      </c>
      <c r="D1475" s="212"/>
      <c r="F1475" s="214"/>
      <c r="G1475" s="215"/>
    </row>
    <row r="1476" spans="1:7" s="213" customFormat="1" ht="15" x14ac:dyDescent="0.25">
      <c r="A1476" s="80" t="s">
        <v>1525</v>
      </c>
      <c r="B1476" s="394" t="s">
        <v>1526</v>
      </c>
      <c r="C1476" s="333">
        <v>2120</v>
      </c>
      <c r="D1476" s="212"/>
      <c r="F1476" s="214"/>
      <c r="G1476" s="215"/>
    </row>
    <row r="1477" spans="1:7" s="213" customFormat="1" ht="15" x14ac:dyDescent="0.25">
      <c r="A1477" s="80" t="s">
        <v>377</v>
      </c>
      <c r="B1477" s="341" t="s">
        <v>378</v>
      </c>
      <c r="C1477" s="333">
        <v>3550</v>
      </c>
      <c r="D1477" s="212"/>
      <c r="F1477" s="214"/>
      <c r="G1477" s="215"/>
    </row>
    <row r="1478" spans="1:7" s="213" customFormat="1" ht="15" x14ac:dyDescent="0.25">
      <c r="A1478" s="80" t="s">
        <v>379</v>
      </c>
      <c r="B1478" s="341" t="s">
        <v>380</v>
      </c>
      <c r="C1478" s="333">
        <v>3000</v>
      </c>
      <c r="D1478" s="212"/>
      <c r="F1478" s="214"/>
      <c r="G1478" s="215"/>
    </row>
    <row r="1479" spans="1:7" s="213" customFormat="1" ht="15" x14ac:dyDescent="0.25">
      <c r="A1479" s="80" t="s">
        <v>1591</v>
      </c>
      <c r="B1479" s="341" t="s">
        <v>1592</v>
      </c>
      <c r="C1479" s="333">
        <v>3900</v>
      </c>
      <c r="D1479" s="212"/>
      <c r="F1479" s="214"/>
      <c r="G1479" s="215"/>
    </row>
    <row r="1480" spans="1:7" s="213" customFormat="1" ht="15" x14ac:dyDescent="0.25">
      <c r="A1480" s="80" t="s">
        <v>1531</v>
      </c>
      <c r="B1480" s="394" t="s">
        <v>1532</v>
      </c>
      <c r="C1480" s="333">
        <v>3500</v>
      </c>
      <c r="D1480" s="212"/>
      <c r="F1480" s="214"/>
      <c r="G1480" s="215"/>
    </row>
    <row r="1481" spans="1:7" s="213" customFormat="1" ht="15" x14ac:dyDescent="0.25">
      <c r="A1481" s="80" t="s">
        <v>1533</v>
      </c>
      <c r="B1481" s="341" t="s">
        <v>1534</v>
      </c>
      <c r="C1481" s="333">
        <v>3500</v>
      </c>
      <c r="D1481" s="212"/>
      <c r="F1481" s="214"/>
      <c r="G1481" s="215"/>
    </row>
    <row r="1482" spans="1:7" s="213" customFormat="1" ht="15" x14ac:dyDescent="0.25">
      <c r="A1482" s="80" t="s">
        <v>1535</v>
      </c>
      <c r="B1482" s="341" t="s">
        <v>1536</v>
      </c>
      <c r="C1482" s="333">
        <v>3500</v>
      </c>
      <c r="D1482" s="212"/>
      <c r="F1482" s="214"/>
      <c r="G1482" s="215"/>
    </row>
    <row r="1483" spans="1:7" s="213" customFormat="1" ht="15" x14ac:dyDescent="0.25">
      <c r="A1483" s="80" t="s">
        <v>294</v>
      </c>
      <c r="B1483" s="341" t="s">
        <v>295</v>
      </c>
      <c r="C1483" s="333">
        <v>720</v>
      </c>
      <c r="D1483" s="212"/>
      <c r="F1483" s="214"/>
      <c r="G1483" s="215"/>
    </row>
    <row r="1484" spans="1:7" s="213" customFormat="1" ht="15" x14ac:dyDescent="0.25">
      <c r="A1484" s="80" t="s">
        <v>1552</v>
      </c>
      <c r="B1484" s="341" t="s">
        <v>1553</v>
      </c>
      <c r="C1484" s="333">
        <v>2500</v>
      </c>
      <c r="D1484" s="212"/>
      <c r="F1484" s="214"/>
      <c r="G1484" s="215"/>
    </row>
    <row r="1485" spans="1:7" s="213" customFormat="1" ht="15" x14ac:dyDescent="0.25">
      <c r="A1485" s="80" t="s">
        <v>445</v>
      </c>
      <c r="B1485" s="332" t="s">
        <v>446</v>
      </c>
      <c r="C1485" s="333">
        <v>1850</v>
      </c>
      <c r="D1485" s="212"/>
      <c r="F1485" s="214"/>
      <c r="G1485" s="215"/>
    </row>
    <row r="1486" spans="1:7" s="213" customFormat="1" ht="15" x14ac:dyDescent="0.25">
      <c r="A1486" s="80" t="s">
        <v>447</v>
      </c>
      <c r="B1486" s="332" t="s">
        <v>448</v>
      </c>
      <c r="C1486" s="333">
        <v>1350</v>
      </c>
      <c r="D1486" s="212"/>
      <c r="F1486" s="214"/>
      <c r="G1486" s="215"/>
    </row>
    <row r="1487" spans="1:7" s="213" customFormat="1" ht="15" x14ac:dyDescent="0.25">
      <c r="A1487" s="80" t="s">
        <v>449</v>
      </c>
      <c r="B1487" s="332" t="s">
        <v>1593</v>
      </c>
      <c r="C1487" s="333">
        <v>1850</v>
      </c>
      <c r="D1487" s="212"/>
      <c r="F1487" s="214"/>
      <c r="G1487" s="215"/>
    </row>
    <row r="1488" spans="1:7" s="213" customFormat="1" ht="15" x14ac:dyDescent="0.25">
      <c r="A1488" s="80" t="s">
        <v>450</v>
      </c>
      <c r="B1488" s="332" t="s">
        <v>451</v>
      </c>
      <c r="C1488" s="333">
        <v>1650</v>
      </c>
      <c r="D1488" s="212"/>
      <c r="F1488" s="214"/>
      <c r="G1488" s="215"/>
    </row>
    <row r="1489" spans="1:7" s="213" customFormat="1" ht="15" x14ac:dyDescent="0.25">
      <c r="A1489" s="80" t="s">
        <v>452</v>
      </c>
      <c r="B1489" s="332" t="s">
        <v>453</v>
      </c>
      <c r="C1489" s="333">
        <v>1650</v>
      </c>
      <c r="D1489" s="212"/>
      <c r="F1489" s="214"/>
      <c r="G1489" s="215"/>
    </row>
    <row r="1490" spans="1:7" s="213" customFormat="1" ht="15.75" thickBot="1" x14ac:dyDescent="0.3">
      <c r="A1490" s="86" t="s">
        <v>454</v>
      </c>
      <c r="B1490" s="401" t="s">
        <v>455</v>
      </c>
      <c r="C1490" s="348">
        <v>1650</v>
      </c>
      <c r="D1490" s="212"/>
      <c r="F1490" s="214"/>
      <c r="G1490" s="215"/>
    </row>
    <row r="1491" spans="1:7" s="213" customFormat="1" ht="13.5" x14ac:dyDescent="0.25">
      <c r="A1491" s="226"/>
      <c r="B1491" s="227"/>
      <c r="C1491" s="228"/>
      <c r="D1491" s="212"/>
      <c r="F1491" s="214"/>
      <c r="G1491" s="215"/>
    </row>
    <row r="1492" spans="1:7" s="213" customFormat="1" ht="13.5" x14ac:dyDescent="0.25">
      <c r="A1492" s="229"/>
      <c r="B1492" s="230"/>
      <c r="C1492" s="116"/>
      <c r="D1492" s="212"/>
      <c r="F1492" s="214"/>
      <c r="G1492" s="215"/>
    </row>
    <row r="1493" spans="1:7" s="213" customFormat="1" ht="13.5" x14ac:dyDescent="0.25">
      <c r="A1493" s="229"/>
      <c r="B1493" s="231"/>
      <c r="C1493" s="116"/>
      <c r="D1493" s="212"/>
      <c r="F1493" s="214"/>
      <c r="G1493" s="215"/>
    </row>
    <row r="1494" spans="1:7" s="213" customFormat="1" ht="14.25" thickBot="1" x14ac:dyDescent="0.3">
      <c r="A1494" s="14"/>
      <c r="B1494" s="72"/>
      <c r="C1494" s="2" t="s">
        <v>1975</v>
      </c>
      <c r="D1494" s="212"/>
      <c r="F1494" s="214"/>
      <c r="G1494" s="215"/>
    </row>
    <row r="1495" spans="1:7" ht="13.5" hidden="1" outlineLevel="1" thickBot="1" x14ac:dyDescent="0.25">
      <c r="C1495" s="5" t="s">
        <v>1</v>
      </c>
      <c r="G1495" s="78"/>
    </row>
    <row r="1496" spans="1:7" ht="13.5" hidden="1" outlineLevel="1" thickBot="1" x14ac:dyDescent="0.25">
      <c r="C1496" s="5" t="s">
        <v>2</v>
      </c>
      <c r="G1496" s="78"/>
    </row>
    <row r="1497" spans="1:7" ht="13.5" hidden="1" outlineLevel="1" thickBot="1" x14ac:dyDescent="0.25">
      <c r="C1497" s="6"/>
      <c r="G1497" s="78"/>
    </row>
    <row r="1498" spans="1:7" ht="13.5" hidden="1" outlineLevel="1" thickBot="1" x14ac:dyDescent="0.25">
      <c r="C1498" s="6"/>
      <c r="G1498" s="78"/>
    </row>
    <row r="1499" spans="1:7" ht="13.5" hidden="1" outlineLevel="1" thickBot="1" x14ac:dyDescent="0.25">
      <c r="C1499" s="12" t="s">
        <v>3</v>
      </c>
      <c r="G1499" s="78"/>
    </row>
    <row r="1500" spans="1:7" ht="13.5" hidden="1" outlineLevel="1" thickBot="1" x14ac:dyDescent="0.25">
      <c r="C1500" s="12" t="s">
        <v>4</v>
      </c>
      <c r="G1500" s="78"/>
    </row>
    <row r="1501" spans="1:7" ht="13.5" hidden="1" outlineLevel="1" thickBot="1" x14ac:dyDescent="0.25">
      <c r="C1501" s="12" t="s">
        <v>5</v>
      </c>
      <c r="G1501" s="78"/>
    </row>
    <row r="1502" spans="1:7" ht="13.5" hidden="1" outlineLevel="1" thickBot="1" x14ac:dyDescent="0.25">
      <c r="C1502" s="12" t="s">
        <v>6</v>
      </c>
      <c r="G1502" s="78"/>
    </row>
    <row r="1503" spans="1:7" ht="13.5" hidden="1" outlineLevel="1" thickBot="1" x14ac:dyDescent="0.25">
      <c r="A1503" s="3"/>
      <c r="B1503" s="430" t="s">
        <v>7</v>
      </c>
      <c r="C1503" s="430"/>
      <c r="G1503" s="78"/>
    </row>
    <row r="1504" spans="1:7" s="3" customFormat="1" ht="13.5" hidden="1" outlineLevel="1" thickBot="1" x14ac:dyDescent="0.25">
      <c r="A1504" s="10"/>
      <c r="B1504" s="433" t="s">
        <v>1388</v>
      </c>
      <c r="C1504" s="433"/>
      <c r="D1504" s="13"/>
      <c r="E1504" s="13"/>
      <c r="F1504" s="4"/>
      <c r="G1504" s="119"/>
    </row>
    <row r="1505" spans="1:22" s="10" customFormat="1" ht="13.5" hidden="1" outlineLevel="1" thickBot="1" x14ac:dyDescent="0.25">
      <c r="B1505" s="73"/>
      <c r="C1505" s="73"/>
      <c r="D1505" s="9"/>
      <c r="G1505" s="120"/>
    </row>
    <row r="1506" spans="1:22" s="10" customFormat="1" ht="13.5" hidden="1" outlineLevel="1" thickBot="1" x14ac:dyDescent="0.25">
      <c r="B1506" s="455" t="s">
        <v>30</v>
      </c>
      <c r="C1506" s="455"/>
      <c r="D1506" s="9"/>
      <c r="G1506" s="120"/>
    </row>
    <row r="1507" spans="1:22" collapsed="1" x14ac:dyDescent="0.2">
      <c r="A1507" s="219" t="s">
        <v>10</v>
      </c>
      <c r="B1507" s="232" t="s">
        <v>1449</v>
      </c>
      <c r="C1507" s="218" t="s">
        <v>12</v>
      </c>
      <c r="G1507" s="17"/>
    </row>
    <row r="1508" spans="1:22" s="152" customFormat="1" ht="15" x14ac:dyDescent="0.25">
      <c r="A1508" s="80" t="s">
        <v>1594</v>
      </c>
      <c r="B1508" s="341" t="s">
        <v>1595</v>
      </c>
      <c r="C1508" s="333">
        <v>10500</v>
      </c>
      <c r="D1508" s="15"/>
      <c r="F1508" s="220"/>
      <c r="G1508" s="24"/>
    </row>
    <row r="1509" spans="1:22" ht="15" x14ac:dyDescent="0.25">
      <c r="A1509" s="80" t="s">
        <v>1596</v>
      </c>
      <c r="B1509" s="341" t="s">
        <v>1597</v>
      </c>
      <c r="C1509" s="333">
        <v>19200</v>
      </c>
      <c r="G1509" s="78"/>
    </row>
    <row r="1510" spans="1:22" ht="15" x14ac:dyDescent="0.25">
      <c r="A1510" s="80" t="s">
        <v>1598</v>
      </c>
      <c r="B1510" s="341" t="s">
        <v>1599</v>
      </c>
      <c r="C1510" s="333">
        <v>10000</v>
      </c>
      <c r="G1510" s="78"/>
    </row>
    <row r="1511" spans="1:22" ht="15" x14ac:dyDescent="0.25">
      <c r="A1511" s="80" t="s">
        <v>1600</v>
      </c>
      <c r="B1511" s="341" t="s">
        <v>1601</v>
      </c>
      <c r="C1511" s="333">
        <v>34000</v>
      </c>
      <c r="G1511" s="78"/>
    </row>
    <row r="1512" spans="1:22" s="56" customFormat="1" ht="15" x14ac:dyDescent="0.25">
      <c r="A1512" s="80" t="s">
        <v>1602</v>
      </c>
      <c r="B1512" s="341" t="s">
        <v>1603</v>
      </c>
      <c r="C1512" s="333">
        <v>49000</v>
      </c>
      <c r="D1512" s="15"/>
      <c r="E1512" s="16"/>
      <c r="F1512" s="23"/>
      <c r="G1512" s="78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  <c r="V1512" s="16"/>
    </row>
    <row r="1513" spans="1:22" s="56" customFormat="1" ht="15" x14ac:dyDescent="0.25">
      <c r="A1513" s="80" t="s">
        <v>1604</v>
      </c>
      <c r="B1513" s="341" t="s">
        <v>1605</v>
      </c>
      <c r="C1513" s="333">
        <v>14000</v>
      </c>
      <c r="D1513" s="15"/>
      <c r="E1513" s="16"/>
      <c r="F1513" s="23"/>
      <c r="G1513" s="78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  <c r="V1513" s="16"/>
    </row>
    <row r="1514" spans="1:22" s="56" customFormat="1" ht="15" x14ac:dyDescent="0.25">
      <c r="A1514" s="80" t="s">
        <v>1606</v>
      </c>
      <c r="B1514" s="341" t="s">
        <v>1607</v>
      </c>
      <c r="C1514" s="333">
        <v>29500</v>
      </c>
      <c r="D1514" s="15"/>
      <c r="E1514" s="16"/>
      <c r="F1514" s="23"/>
      <c r="G1514" s="78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  <c r="V1514" s="16"/>
    </row>
    <row r="1515" spans="1:22" s="56" customFormat="1" ht="15" x14ac:dyDescent="0.25">
      <c r="A1515" s="80" t="s">
        <v>1608</v>
      </c>
      <c r="B1515" s="341" t="s">
        <v>1609</v>
      </c>
      <c r="C1515" s="333">
        <v>51000</v>
      </c>
      <c r="D1515" s="15"/>
      <c r="E1515" s="16"/>
      <c r="F1515" s="23"/>
      <c r="G1515" s="78"/>
      <c r="H1515" s="16"/>
      <c r="I1515" s="16"/>
      <c r="J1515" s="16"/>
      <c r="K1515" s="16"/>
      <c r="L1515" s="16"/>
      <c r="M1515" s="16"/>
      <c r="N1515" s="16"/>
      <c r="O1515" s="16"/>
      <c r="P1515" s="16"/>
      <c r="Q1515" s="16"/>
      <c r="R1515" s="16"/>
      <c r="S1515" s="16"/>
      <c r="T1515" s="16"/>
      <c r="U1515" s="16"/>
      <c r="V1515" s="16"/>
    </row>
    <row r="1516" spans="1:22" s="56" customFormat="1" ht="15" x14ac:dyDescent="0.25">
      <c r="A1516" s="80" t="s">
        <v>1610</v>
      </c>
      <c r="B1516" s="341" t="s">
        <v>1611</v>
      </c>
      <c r="C1516" s="333">
        <v>30000</v>
      </c>
      <c r="D1516" s="15"/>
      <c r="E1516" s="16"/>
      <c r="F1516" s="23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  <c r="V1516" s="16"/>
    </row>
    <row r="1517" spans="1:22" s="56" customFormat="1" ht="15" x14ac:dyDescent="0.25">
      <c r="A1517" s="80" t="s">
        <v>1612</v>
      </c>
      <c r="B1517" s="341" t="s">
        <v>1613</v>
      </c>
      <c r="C1517" s="333">
        <v>51000</v>
      </c>
      <c r="D1517" s="15"/>
      <c r="E1517" s="16"/>
      <c r="F1517" s="23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  <c r="V1517" s="16"/>
    </row>
    <row r="1518" spans="1:22" s="56" customFormat="1" ht="15" x14ac:dyDescent="0.25">
      <c r="A1518" s="80" t="s">
        <v>1614</v>
      </c>
      <c r="B1518" s="341" t="s">
        <v>1615</v>
      </c>
      <c r="C1518" s="333">
        <v>32000</v>
      </c>
      <c r="D1518" s="15"/>
      <c r="E1518" s="16"/>
      <c r="F1518" s="23"/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  <c r="Q1518" s="16"/>
      <c r="R1518" s="16"/>
      <c r="S1518" s="16"/>
      <c r="T1518" s="16"/>
      <c r="U1518" s="16"/>
      <c r="V1518" s="16"/>
    </row>
    <row r="1519" spans="1:22" s="56" customFormat="1" ht="15" x14ac:dyDescent="0.25">
      <c r="A1519" s="80" t="s">
        <v>1616</v>
      </c>
      <c r="B1519" s="341" t="s">
        <v>1617</v>
      </c>
      <c r="C1519" s="333">
        <v>46000</v>
      </c>
      <c r="D1519" s="15"/>
      <c r="E1519" s="16"/>
      <c r="F1519" s="23"/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  <c r="U1519" s="16"/>
      <c r="V1519" s="16"/>
    </row>
    <row r="1520" spans="1:22" s="56" customFormat="1" ht="15" x14ac:dyDescent="0.25">
      <c r="A1520" s="80" t="s">
        <v>1618</v>
      </c>
      <c r="B1520" s="341" t="s">
        <v>1619</v>
      </c>
      <c r="C1520" s="333">
        <v>35000</v>
      </c>
      <c r="D1520" s="15"/>
      <c r="E1520" s="16"/>
      <c r="F1520" s="23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  <c r="V1520" s="16"/>
    </row>
    <row r="1521" spans="1:22" s="56" customFormat="1" ht="15" x14ac:dyDescent="0.25">
      <c r="A1521" s="123" t="s">
        <v>1620</v>
      </c>
      <c r="B1521" s="340" t="s">
        <v>1621</v>
      </c>
      <c r="C1521" s="333">
        <v>58000</v>
      </c>
      <c r="D1521" s="15"/>
      <c r="E1521" s="16"/>
      <c r="F1521" s="23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  <c r="V1521" s="16"/>
    </row>
    <row r="1522" spans="1:22" s="56" customFormat="1" ht="15" x14ac:dyDescent="0.25">
      <c r="A1522" s="80" t="s">
        <v>1622</v>
      </c>
      <c r="B1522" s="341" t="s">
        <v>1623</v>
      </c>
      <c r="C1522" s="333">
        <v>45500</v>
      </c>
      <c r="D1522" s="15"/>
      <c r="E1522" s="16"/>
      <c r="F1522" s="23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  <c r="U1522" s="16"/>
      <c r="V1522" s="16"/>
    </row>
    <row r="1523" spans="1:22" s="56" customFormat="1" ht="15" x14ac:dyDescent="0.25">
      <c r="A1523" s="123" t="s">
        <v>1624</v>
      </c>
      <c r="B1523" s="340" t="s">
        <v>1625</v>
      </c>
      <c r="C1523" s="333">
        <v>57000</v>
      </c>
      <c r="D1523" s="15"/>
      <c r="E1523" s="16"/>
      <c r="F1523" s="23"/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  <c r="V1523" s="16"/>
    </row>
    <row r="1524" spans="1:22" s="56" customFormat="1" ht="15" x14ac:dyDescent="0.25">
      <c r="A1524" s="80" t="s">
        <v>1626</v>
      </c>
      <c r="B1524" s="341" t="s">
        <v>1627</v>
      </c>
      <c r="C1524" s="333">
        <v>31000</v>
      </c>
      <c r="D1524" s="15"/>
      <c r="E1524" s="16"/>
      <c r="F1524" s="23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  <c r="V1524" s="16"/>
    </row>
    <row r="1525" spans="1:22" s="56" customFormat="1" ht="15" x14ac:dyDescent="0.25">
      <c r="A1525" s="80" t="s">
        <v>1628</v>
      </c>
      <c r="B1525" s="340" t="s">
        <v>1629</v>
      </c>
      <c r="C1525" s="333">
        <v>13000</v>
      </c>
      <c r="D1525" s="15"/>
      <c r="E1525" s="16"/>
      <c r="F1525" s="23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  <c r="V1525" s="16"/>
    </row>
    <row r="1526" spans="1:22" s="56" customFormat="1" ht="15" x14ac:dyDescent="0.25">
      <c r="A1526" s="80" t="s">
        <v>1630</v>
      </c>
      <c r="B1526" s="341" t="s">
        <v>1631</v>
      </c>
      <c r="C1526" s="333">
        <v>15000</v>
      </c>
      <c r="D1526" s="15"/>
      <c r="E1526" s="16"/>
      <c r="F1526" s="23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  <c r="V1526" s="16"/>
    </row>
    <row r="1527" spans="1:22" s="56" customFormat="1" ht="15" x14ac:dyDescent="0.25">
      <c r="A1527" s="80" t="s">
        <v>1632</v>
      </c>
      <c r="B1527" s="341" t="s">
        <v>1633</v>
      </c>
      <c r="C1527" s="333">
        <v>35000</v>
      </c>
      <c r="D1527" s="15"/>
      <c r="E1527" s="16"/>
      <c r="F1527" s="23"/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  <c r="V1527" s="16"/>
    </row>
    <row r="1528" spans="1:22" ht="15" x14ac:dyDescent="0.25">
      <c r="A1528" s="80" t="s">
        <v>1634</v>
      </c>
      <c r="B1528" s="341" t="s">
        <v>1635</v>
      </c>
      <c r="C1528" s="333">
        <v>33000</v>
      </c>
    </row>
    <row r="1529" spans="1:22" ht="15" x14ac:dyDescent="0.25">
      <c r="A1529" s="123" t="s">
        <v>1636</v>
      </c>
      <c r="B1529" s="340" t="s">
        <v>1637</v>
      </c>
      <c r="C1529" s="333">
        <v>66500</v>
      </c>
    </row>
    <row r="1530" spans="1:22" ht="15" x14ac:dyDescent="0.25">
      <c r="A1530" s="80" t="s">
        <v>1638</v>
      </c>
      <c r="B1530" s="341" t="s">
        <v>1639</v>
      </c>
      <c r="C1530" s="333">
        <v>45000</v>
      </c>
    </row>
    <row r="1531" spans="1:22" ht="15" x14ac:dyDescent="0.25">
      <c r="A1531" s="80" t="s">
        <v>1640</v>
      </c>
      <c r="B1531" s="340" t="s">
        <v>1641</v>
      </c>
      <c r="C1531" s="333">
        <v>42000</v>
      </c>
    </row>
    <row r="1532" spans="1:22" ht="15" x14ac:dyDescent="0.25">
      <c r="A1532" s="123" t="s">
        <v>1642</v>
      </c>
      <c r="B1532" s="340" t="s">
        <v>1643</v>
      </c>
      <c r="C1532" s="333">
        <v>60000</v>
      </c>
    </row>
    <row r="1533" spans="1:22" ht="15" x14ac:dyDescent="0.25">
      <c r="A1533" s="80" t="s">
        <v>1644</v>
      </c>
      <c r="B1533" s="341" t="s">
        <v>1645</v>
      </c>
      <c r="C1533" s="333">
        <v>79000</v>
      </c>
    </row>
    <row r="1534" spans="1:22" ht="15" x14ac:dyDescent="0.25">
      <c r="A1534" s="80" t="s">
        <v>1646</v>
      </c>
      <c r="B1534" s="340" t="s">
        <v>1647</v>
      </c>
      <c r="C1534" s="333">
        <v>20000</v>
      </c>
    </row>
    <row r="1535" spans="1:22" ht="15" x14ac:dyDescent="0.25">
      <c r="A1535" s="80" t="s">
        <v>1648</v>
      </c>
      <c r="B1535" s="341" t="s">
        <v>1649</v>
      </c>
      <c r="C1535" s="333">
        <v>21000</v>
      </c>
    </row>
    <row r="1536" spans="1:22" ht="15" x14ac:dyDescent="0.25">
      <c r="A1536" s="80" t="s">
        <v>1650</v>
      </c>
      <c r="B1536" s="341" t="s">
        <v>1651</v>
      </c>
      <c r="C1536" s="333">
        <v>18000</v>
      </c>
    </row>
    <row r="1537" spans="1:6" ht="15" x14ac:dyDescent="0.25">
      <c r="A1537" s="80" t="s">
        <v>1652</v>
      </c>
      <c r="B1537" s="341" t="s">
        <v>1653</v>
      </c>
      <c r="C1537" s="333">
        <v>12000</v>
      </c>
    </row>
    <row r="1538" spans="1:6" ht="15" x14ac:dyDescent="0.25">
      <c r="A1538" s="80" t="s">
        <v>1654</v>
      </c>
      <c r="B1538" s="341" t="s">
        <v>1655</v>
      </c>
      <c r="C1538" s="333">
        <v>2000</v>
      </c>
    </row>
    <row r="1539" spans="1:6" ht="15" x14ac:dyDescent="0.25">
      <c r="A1539" s="80" t="s">
        <v>1656</v>
      </c>
      <c r="B1539" s="341" t="s">
        <v>1657</v>
      </c>
      <c r="C1539" s="333">
        <v>1700</v>
      </c>
    </row>
    <row r="1540" spans="1:6" ht="15" x14ac:dyDescent="0.25">
      <c r="A1540" s="233" t="s">
        <v>1658</v>
      </c>
      <c r="B1540" s="341" t="s">
        <v>1659</v>
      </c>
      <c r="C1540" s="333">
        <v>38000</v>
      </c>
    </row>
    <row r="1541" spans="1:6" ht="15.75" thickBot="1" x14ac:dyDescent="0.3">
      <c r="A1541" s="86" t="s">
        <v>1660</v>
      </c>
      <c r="B1541" s="375" t="s">
        <v>1661</v>
      </c>
      <c r="C1541" s="348">
        <v>10500</v>
      </c>
    </row>
    <row r="1542" spans="1:6" x14ac:dyDescent="0.2">
      <c r="A1542" s="16"/>
      <c r="B1542" s="16"/>
      <c r="C1542" s="16"/>
    </row>
    <row r="1543" spans="1:6" x14ac:dyDescent="0.2">
      <c r="A1543" s="103"/>
      <c r="B1543" s="470"/>
      <c r="C1543" s="470"/>
    </row>
    <row r="1544" spans="1:6" s="213" customFormat="1" x14ac:dyDescent="0.2">
      <c r="A1544" s="103"/>
      <c r="B1544" s="211"/>
      <c r="C1544" s="211"/>
      <c r="D1544" s="212"/>
      <c r="F1544" s="214"/>
    </row>
    <row r="1545" spans="1:6" s="213" customFormat="1" ht="13.5" thickBot="1" x14ac:dyDescent="0.25">
      <c r="A1545" s="14"/>
      <c r="B1545" s="72"/>
      <c r="C1545" s="2" t="s">
        <v>1510</v>
      </c>
      <c r="D1545" s="212"/>
      <c r="F1545" s="214"/>
    </row>
    <row r="1546" spans="1:6" ht="13.5" hidden="1" outlineLevel="1" thickBot="1" x14ac:dyDescent="0.25">
      <c r="C1546" s="5" t="s">
        <v>1</v>
      </c>
    </row>
    <row r="1547" spans="1:6" ht="13.5" hidden="1" outlineLevel="1" thickBot="1" x14ac:dyDescent="0.25">
      <c r="C1547" s="5" t="s">
        <v>340</v>
      </c>
    </row>
    <row r="1548" spans="1:6" ht="13.5" hidden="1" outlineLevel="1" thickBot="1" x14ac:dyDescent="0.25">
      <c r="C1548" s="6"/>
    </row>
    <row r="1549" spans="1:6" ht="13.5" hidden="1" outlineLevel="1" thickBot="1" x14ac:dyDescent="0.25">
      <c r="C1549" s="6"/>
    </row>
    <row r="1550" spans="1:6" ht="13.5" hidden="1" outlineLevel="1" thickBot="1" x14ac:dyDescent="0.25">
      <c r="C1550" s="12" t="s">
        <v>3</v>
      </c>
    </row>
    <row r="1551" spans="1:6" ht="13.5" hidden="1" outlineLevel="1" thickBot="1" x14ac:dyDescent="0.25">
      <c r="C1551" s="12" t="s">
        <v>4</v>
      </c>
    </row>
    <row r="1552" spans="1:6" ht="13.5" hidden="1" outlineLevel="1" thickBot="1" x14ac:dyDescent="0.25">
      <c r="C1552" s="12" t="s">
        <v>5</v>
      </c>
    </row>
    <row r="1553" spans="1:7" ht="13.5" hidden="1" outlineLevel="1" thickBot="1" x14ac:dyDescent="0.25">
      <c r="C1553" s="12" t="s">
        <v>6</v>
      </c>
    </row>
    <row r="1554" spans="1:7" ht="13.5" hidden="1" outlineLevel="1" thickBot="1" x14ac:dyDescent="0.25">
      <c r="C1554" s="12"/>
    </row>
    <row r="1555" spans="1:7" ht="13.5" hidden="1" outlineLevel="1" thickBot="1" x14ac:dyDescent="0.25">
      <c r="A1555" s="3"/>
      <c r="B1555" s="430" t="s">
        <v>7</v>
      </c>
      <c r="C1555" s="430"/>
    </row>
    <row r="1556" spans="1:7" s="3" customFormat="1" ht="13.5" hidden="1" outlineLevel="1" thickBot="1" x14ac:dyDescent="0.25">
      <c r="A1556" s="10"/>
      <c r="B1556" s="433" t="s">
        <v>341</v>
      </c>
      <c r="C1556" s="433"/>
      <c r="D1556" s="13"/>
      <c r="E1556" s="13"/>
      <c r="F1556" s="4"/>
      <c r="G1556" s="1"/>
    </row>
    <row r="1557" spans="1:7" s="10" customFormat="1" ht="13.5" hidden="1" outlineLevel="1" thickBot="1" x14ac:dyDescent="0.25">
      <c r="B1557" s="73"/>
      <c r="C1557" s="73"/>
      <c r="D1557" s="9"/>
    </row>
    <row r="1558" spans="1:7" s="10" customFormat="1" ht="13.5" hidden="1" outlineLevel="1" thickBot="1" x14ac:dyDescent="0.25">
      <c r="B1558" s="455" t="s">
        <v>34</v>
      </c>
      <c r="C1558" s="455"/>
      <c r="D1558" s="9"/>
    </row>
    <row r="1559" spans="1:7" collapsed="1" x14ac:dyDescent="0.2">
      <c r="A1559" s="219" t="s">
        <v>10</v>
      </c>
      <c r="B1559" s="217" t="s">
        <v>1449</v>
      </c>
      <c r="C1559" s="218" t="s">
        <v>12</v>
      </c>
      <c r="G1559" s="17"/>
    </row>
    <row r="1560" spans="1:7" s="152" customFormat="1" ht="15" x14ac:dyDescent="0.25">
      <c r="A1560" s="27" t="s">
        <v>1663</v>
      </c>
      <c r="B1560" s="341" t="s">
        <v>1664</v>
      </c>
      <c r="C1560" s="333">
        <v>43500</v>
      </c>
      <c r="D1560" s="15"/>
      <c r="F1560" s="220"/>
      <c r="G1560" s="24"/>
    </row>
    <row r="1561" spans="1:7" ht="15" x14ac:dyDescent="0.25">
      <c r="A1561" s="27" t="s">
        <v>1665</v>
      </c>
      <c r="B1561" s="341" t="s">
        <v>1666</v>
      </c>
      <c r="C1561" s="333">
        <v>51500</v>
      </c>
      <c r="G1561" s="78"/>
    </row>
    <row r="1562" spans="1:7" ht="30" x14ac:dyDescent="0.25">
      <c r="A1562" s="27" t="s">
        <v>1667</v>
      </c>
      <c r="B1562" s="341" t="s">
        <v>1668</v>
      </c>
      <c r="C1562" s="333">
        <v>51500</v>
      </c>
      <c r="E1562" s="129"/>
      <c r="F1562" s="168"/>
      <c r="G1562" s="174"/>
    </row>
    <row r="1563" spans="1:7" ht="15" x14ac:dyDescent="0.25">
      <c r="A1563" s="27" t="s">
        <v>1669</v>
      </c>
      <c r="B1563" s="341" t="s">
        <v>1670</v>
      </c>
      <c r="C1563" s="333">
        <v>50000</v>
      </c>
      <c r="E1563" s="129"/>
      <c r="F1563" s="168"/>
      <c r="G1563" s="174"/>
    </row>
    <row r="1564" spans="1:7" ht="15" x14ac:dyDescent="0.25">
      <c r="A1564" s="27" t="s">
        <v>1671</v>
      </c>
      <c r="B1564" s="341" t="s">
        <v>1672</v>
      </c>
      <c r="C1564" s="333">
        <v>26500</v>
      </c>
      <c r="E1564" s="129"/>
      <c r="F1564" s="84"/>
      <c r="G1564" s="234"/>
    </row>
    <row r="1565" spans="1:7" ht="15" x14ac:dyDescent="0.25">
      <c r="A1565" s="27" t="s">
        <v>1673</v>
      </c>
      <c r="B1565" s="341" t="s">
        <v>1674</v>
      </c>
      <c r="C1565" s="333">
        <v>26500</v>
      </c>
      <c r="G1565" s="78"/>
    </row>
    <row r="1566" spans="1:7" ht="15" x14ac:dyDescent="0.25">
      <c r="A1566" s="27" t="s">
        <v>1675</v>
      </c>
      <c r="B1566" s="341" t="s">
        <v>1676</v>
      </c>
      <c r="C1566" s="333">
        <v>30000</v>
      </c>
      <c r="G1566" s="78"/>
    </row>
    <row r="1567" spans="1:7" ht="15" x14ac:dyDescent="0.25">
      <c r="A1567" s="27" t="s">
        <v>1677</v>
      </c>
      <c r="B1567" s="341" t="s">
        <v>1678</v>
      </c>
      <c r="C1567" s="333">
        <v>28000</v>
      </c>
      <c r="G1567" s="78"/>
    </row>
    <row r="1568" spans="1:7" ht="15.75" thickBot="1" x14ac:dyDescent="0.3">
      <c r="A1568" s="38" t="s">
        <v>1679</v>
      </c>
      <c r="B1568" s="375" t="s">
        <v>1680</v>
      </c>
      <c r="C1568" s="348">
        <v>32000</v>
      </c>
      <c r="G1568" s="78"/>
    </row>
    <row r="1569" spans="1:7" x14ac:dyDescent="0.2">
      <c r="A1569" s="103"/>
      <c r="B1569" s="478"/>
      <c r="C1569" s="478"/>
      <c r="G1569" s="78"/>
    </row>
    <row r="1570" spans="1:7" s="213" customFormat="1" ht="13.5" x14ac:dyDescent="0.25">
      <c r="A1570" s="103"/>
      <c r="B1570" s="211"/>
      <c r="C1570" s="211"/>
      <c r="D1570" s="212"/>
      <c r="F1570" s="214"/>
      <c r="G1570" s="215"/>
    </row>
    <row r="1571" spans="1:7" s="213" customFormat="1" ht="14.25" thickBot="1" x14ac:dyDescent="0.3">
      <c r="A1571" s="14"/>
      <c r="B1571" s="72"/>
      <c r="C1571" s="2" t="s">
        <v>1974</v>
      </c>
      <c r="D1571" s="212"/>
      <c r="F1571" s="214"/>
      <c r="G1571" s="215"/>
    </row>
    <row r="1572" spans="1:7" ht="13.5" hidden="1" outlineLevel="1" thickBot="1" x14ac:dyDescent="0.25">
      <c r="C1572" s="5" t="s">
        <v>1</v>
      </c>
      <c r="G1572" s="78"/>
    </row>
    <row r="1573" spans="1:7" ht="13.5" hidden="1" outlineLevel="1" thickBot="1" x14ac:dyDescent="0.25">
      <c r="C1573" s="5" t="s">
        <v>2</v>
      </c>
      <c r="G1573" s="78"/>
    </row>
    <row r="1574" spans="1:7" ht="13.5" hidden="1" outlineLevel="1" thickBot="1" x14ac:dyDescent="0.25">
      <c r="C1574" s="5"/>
      <c r="G1574" s="78"/>
    </row>
    <row r="1575" spans="1:7" ht="13.5" hidden="1" outlineLevel="1" thickBot="1" x14ac:dyDescent="0.25">
      <c r="C1575" s="6"/>
      <c r="G1575" s="78"/>
    </row>
    <row r="1576" spans="1:7" ht="13.5" hidden="1" outlineLevel="1" thickBot="1" x14ac:dyDescent="0.25">
      <c r="C1576" s="12" t="s">
        <v>3</v>
      </c>
      <c r="G1576" s="78"/>
    </row>
    <row r="1577" spans="1:7" ht="13.5" hidden="1" outlineLevel="1" thickBot="1" x14ac:dyDescent="0.25">
      <c r="C1577" s="12" t="s">
        <v>4</v>
      </c>
      <c r="G1577" s="78"/>
    </row>
    <row r="1578" spans="1:7" ht="13.5" hidden="1" outlineLevel="1" thickBot="1" x14ac:dyDescent="0.25">
      <c r="C1578" s="12" t="s">
        <v>5</v>
      </c>
      <c r="G1578" s="78"/>
    </row>
    <row r="1579" spans="1:7" ht="13.5" hidden="1" outlineLevel="1" thickBot="1" x14ac:dyDescent="0.25">
      <c r="C1579" s="12" t="s">
        <v>6</v>
      </c>
      <c r="G1579" s="78"/>
    </row>
    <row r="1580" spans="1:7" ht="13.5" hidden="1" outlineLevel="1" thickBot="1" x14ac:dyDescent="0.25">
      <c r="C1580" s="12"/>
      <c r="G1580" s="78"/>
    </row>
    <row r="1581" spans="1:7" ht="13.5" hidden="1" outlineLevel="1" thickBot="1" x14ac:dyDescent="0.25">
      <c r="A1581" s="3"/>
      <c r="B1581" s="430" t="s">
        <v>7</v>
      </c>
      <c r="C1581" s="430"/>
      <c r="G1581" s="78"/>
    </row>
    <row r="1582" spans="1:7" s="3" customFormat="1" ht="13.5" hidden="1" outlineLevel="1" thickBot="1" x14ac:dyDescent="0.25">
      <c r="A1582" s="10"/>
      <c r="B1582" s="433" t="s">
        <v>8</v>
      </c>
      <c r="C1582" s="433"/>
      <c r="D1582" s="13"/>
      <c r="E1582" s="13"/>
      <c r="F1582" s="4"/>
      <c r="G1582" s="119"/>
    </row>
    <row r="1583" spans="1:7" s="10" customFormat="1" ht="13.5" hidden="1" outlineLevel="1" thickBot="1" x14ac:dyDescent="0.25">
      <c r="B1583" s="73"/>
      <c r="C1583" s="73"/>
      <c r="D1583" s="9"/>
      <c r="G1583" s="120"/>
    </row>
    <row r="1584" spans="1:7" s="10" customFormat="1" ht="13.5" hidden="1" outlineLevel="1" thickBot="1" x14ac:dyDescent="0.25">
      <c r="B1584" s="433" t="s">
        <v>1681</v>
      </c>
      <c r="C1584" s="433"/>
      <c r="D1584" s="9"/>
      <c r="G1584" s="120"/>
    </row>
    <row r="1585" spans="1:7" s="10" customFormat="1" collapsed="1" x14ac:dyDescent="0.2">
      <c r="A1585" s="219" t="s">
        <v>10</v>
      </c>
      <c r="B1585" s="75" t="s">
        <v>117</v>
      </c>
      <c r="C1585" s="218" t="s">
        <v>12</v>
      </c>
      <c r="D1585" s="9"/>
      <c r="G1585" s="17"/>
    </row>
    <row r="1586" spans="1:7" s="152" customFormat="1" x14ac:dyDescent="0.2">
      <c r="A1586" s="123" t="s">
        <v>1472</v>
      </c>
      <c r="B1586" s="235" t="s">
        <v>1473</v>
      </c>
      <c r="C1586" s="28">
        <v>2350</v>
      </c>
      <c r="D1586" s="15"/>
      <c r="G1586" s="24"/>
    </row>
    <row r="1587" spans="1:7" s="152" customFormat="1" ht="13.5" thickBot="1" x14ac:dyDescent="0.25">
      <c r="A1587" s="157" t="s">
        <v>1474</v>
      </c>
      <c r="B1587" s="158" t="s">
        <v>1475</v>
      </c>
      <c r="C1587" s="40">
        <v>1650</v>
      </c>
      <c r="D1587" s="15"/>
      <c r="G1587" s="236"/>
    </row>
    <row r="1588" spans="1:7" s="152" customFormat="1" ht="13.5" thickBot="1" x14ac:dyDescent="0.25">
      <c r="A1588" s="85"/>
      <c r="B1588" s="468" t="s">
        <v>1449</v>
      </c>
      <c r="C1588" s="469"/>
      <c r="D1588" s="15"/>
      <c r="G1588" s="236"/>
    </row>
    <row r="1589" spans="1:7" s="152" customFormat="1" ht="15" x14ac:dyDescent="0.25">
      <c r="A1589" s="80" t="s">
        <v>1682</v>
      </c>
      <c r="B1589" s="404" t="s">
        <v>1683</v>
      </c>
      <c r="C1589" s="344">
        <v>43500</v>
      </c>
      <c r="D1589" s="15"/>
      <c r="G1589" s="236"/>
    </row>
    <row r="1590" spans="1:7" ht="15" x14ac:dyDescent="0.25">
      <c r="A1590" s="80" t="s">
        <v>1684</v>
      </c>
      <c r="B1590" s="394" t="s">
        <v>1685</v>
      </c>
      <c r="C1590" s="333">
        <v>52500</v>
      </c>
      <c r="G1590" s="78"/>
    </row>
    <row r="1591" spans="1:7" ht="15" x14ac:dyDescent="0.25">
      <c r="A1591" s="123" t="s">
        <v>1686</v>
      </c>
      <c r="B1591" s="394" t="s">
        <v>1687</v>
      </c>
      <c r="C1591" s="333">
        <v>24000</v>
      </c>
      <c r="G1591" s="78"/>
    </row>
    <row r="1592" spans="1:7" ht="15" x14ac:dyDescent="0.25">
      <c r="A1592" s="237" t="s">
        <v>1688</v>
      </c>
      <c r="B1592" s="394" t="s">
        <v>1689</v>
      </c>
      <c r="C1592" s="333">
        <v>21000</v>
      </c>
      <c r="F1592" s="16"/>
      <c r="G1592" s="78"/>
    </row>
    <row r="1593" spans="1:7" ht="15" x14ac:dyDescent="0.25">
      <c r="A1593" s="237" t="s">
        <v>1690</v>
      </c>
      <c r="B1593" s="394" t="s">
        <v>1691</v>
      </c>
      <c r="C1593" s="333">
        <v>27000</v>
      </c>
      <c r="F1593" s="16"/>
      <c r="G1593" s="78"/>
    </row>
    <row r="1594" spans="1:7" ht="15" x14ac:dyDescent="0.25">
      <c r="A1594" s="237" t="s">
        <v>1692</v>
      </c>
      <c r="B1594" s="394" t="s">
        <v>1693</v>
      </c>
      <c r="C1594" s="333">
        <v>157000</v>
      </c>
      <c r="F1594" s="16"/>
      <c r="G1594" s="78"/>
    </row>
    <row r="1595" spans="1:7" ht="15" x14ac:dyDescent="0.25">
      <c r="A1595" s="237" t="s">
        <v>1694</v>
      </c>
      <c r="B1595" s="394" t="s">
        <v>1695</v>
      </c>
      <c r="C1595" s="333">
        <v>100000</v>
      </c>
      <c r="F1595" s="16"/>
      <c r="G1595" s="78"/>
    </row>
    <row r="1596" spans="1:7" ht="15" x14ac:dyDescent="0.25">
      <c r="A1596" s="237" t="s">
        <v>1696</v>
      </c>
      <c r="B1596" s="405" t="s">
        <v>1697</v>
      </c>
      <c r="C1596" s="333">
        <v>146000</v>
      </c>
      <c r="G1596" s="78"/>
    </row>
    <row r="1597" spans="1:7" ht="15.75" thickBot="1" x14ac:dyDescent="0.3">
      <c r="A1597" s="238" t="s">
        <v>1698</v>
      </c>
      <c r="B1597" s="403" t="s">
        <v>1699</v>
      </c>
      <c r="C1597" s="348">
        <v>190000</v>
      </c>
      <c r="G1597" s="78"/>
    </row>
    <row r="1598" spans="1:7" x14ac:dyDescent="0.2">
      <c r="A1598" s="103"/>
      <c r="B1598" s="470"/>
      <c r="C1598" s="470"/>
      <c r="G1598" s="78"/>
    </row>
    <row r="1599" spans="1:7" s="103" customFormat="1" ht="13.5" x14ac:dyDescent="0.25">
      <c r="B1599" s="211"/>
      <c r="C1599" s="211"/>
      <c r="D1599" s="239"/>
      <c r="F1599" s="240"/>
      <c r="G1599" s="241"/>
    </row>
    <row r="1600" spans="1:7" s="213" customFormat="1" ht="14.25" thickBot="1" x14ac:dyDescent="0.3">
      <c r="A1600" s="14"/>
      <c r="B1600" s="72"/>
      <c r="C1600" s="2" t="s">
        <v>1983</v>
      </c>
      <c r="D1600" s="212"/>
      <c r="F1600" s="214"/>
      <c r="G1600" s="215"/>
    </row>
    <row r="1601" spans="1:7" ht="13.5" hidden="1" outlineLevel="1" thickBot="1" x14ac:dyDescent="0.25">
      <c r="C1601" s="5" t="s">
        <v>1</v>
      </c>
      <c r="G1601" s="78"/>
    </row>
    <row r="1602" spans="1:7" ht="13.5" hidden="1" outlineLevel="1" thickBot="1" x14ac:dyDescent="0.25">
      <c r="C1602" s="5" t="s">
        <v>2</v>
      </c>
      <c r="G1602" s="78"/>
    </row>
    <row r="1603" spans="1:7" ht="13.5" hidden="1" outlineLevel="1" thickBot="1" x14ac:dyDescent="0.25">
      <c r="C1603" s="5"/>
      <c r="G1603" s="78"/>
    </row>
    <row r="1604" spans="1:7" ht="13.5" hidden="1" outlineLevel="1" thickBot="1" x14ac:dyDescent="0.25">
      <c r="C1604" s="6"/>
      <c r="G1604" s="78"/>
    </row>
    <row r="1605" spans="1:7" ht="13.5" hidden="1" outlineLevel="1" thickBot="1" x14ac:dyDescent="0.25">
      <c r="C1605" s="12" t="s">
        <v>3</v>
      </c>
      <c r="G1605" s="78"/>
    </row>
    <row r="1606" spans="1:7" ht="13.5" hidden="1" outlineLevel="1" thickBot="1" x14ac:dyDescent="0.25">
      <c r="C1606" s="12" t="s">
        <v>4</v>
      </c>
      <c r="G1606" s="78"/>
    </row>
    <row r="1607" spans="1:7" ht="13.5" hidden="1" outlineLevel="1" thickBot="1" x14ac:dyDescent="0.25">
      <c r="C1607" s="12" t="s">
        <v>5</v>
      </c>
      <c r="G1607" s="78"/>
    </row>
    <row r="1608" spans="1:7" ht="13.5" hidden="1" outlineLevel="1" thickBot="1" x14ac:dyDescent="0.25">
      <c r="C1608" s="12" t="s">
        <v>6</v>
      </c>
      <c r="G1608" s="78"/>
    </row>
    <row r="1609" spans="1:7" ht="13.5" hidden="1" outlineLevel="1" thickBot="1" x14ac:dyDescent="0.25">
      <c r="C1609" s="12"/>
      <c r="G1609" s="78"/>
    </row>
    <row r="1610" spans="1:7" ht="13.5" hidden="1" outlineLevel="1" thickBot="1" x14ac:dyDescent="0.25">
      <c r="A1610" s="3"/>
      <c r="B1610" s="430" t="s">
        <v>7</v>
      </c>
      <c r="C1610" s="430"/>
      <c r="G1610" s="78"/>
    </row>
    <row r="1611" spans="1:7" s="3" customFormat="1" ht="13.5" hidden="1" outlineLevel="1" thickBot="1" x14ac:dyDescent="0.25">
      <c r="A1611" s="10"/>
      <c r="B1611" s="433" t="s">
        <v>8</v>
      </c>
      <c r="C1611" s="433"/>
      <c r="D1611" s="13"/>
      <c r="E1611" s="13"/>
      <c r="F1611" s="4"/>
      <c r="G1611" s="119"/>
    </row>
    <row r="1612" spans="1:7" s="10" customFormat="1" ht="13.5" hidden="1" outlineLevel="1" thickBot="1" x14ac:dyDescent="0.25">
      <c r="B1612" s="73"/>
      <c r="C1612" s="73"/>
      <c r="D1612" s="9"/>
      <c r="G1612" s="120"/>
    </row>
    <row r="1613" spans="1:7" s="10" customFormat="1" ht="13.5" hidden="1" outlineLevel="1" thickBot="1" x14ac:dyDescent="0.25">
      <c r="B1613" s="455" t="s">
        <v>50</v>
      </c>
      <c r="C1613" s="455"/>
      <c r="D1613" s="9"/>
      <c r="G1613" s="120"/>
    </row>
    <row r="1614" spans="1:7" s="10" customFormat="1" collapsed="1" x14ac:dyDescent="0.2">
      <c r="A1614" s="219" t="s">
        <v>10</v>
      </c>
      <c r="B1614" s="75" t="s">
        <v>117</v>
      </c>
      <c r="C1614" s="218" t="s">
        <v>12</v>
      </c>
      <c r="D1614" s="9"/>
      <c r="F1614" s="242"/>
      <c r="G1614" s="17"/>
    </row>
    <row r="1615" spans="1:7" s="152" customFormat="1" ht="15" x14ac:dyDescent="0.25">
      <c r="A1615" s="80" t="s">
        <v>1548</v>
      </c>
      <c r="B1615" s="341" t="s">
        <v>1549</v>
      </c>
      <c r="C1615" s="333">
        <v>750</v>
      </c>
      <c r="D1615" s="15"/>
      <c r="F1615" s="220"/>
      <c r="G1615" s="24"/>
    </row>
    <row r="1616" spans="1:7" s="152" customFormat="1" ht="15" x14ac:dyDescent="0.25">
      <c r="A1616" s="80" t="s">
        <v>1550</v>
      </c>
      <c r="B1616" s="341" t="s">
        <v>1551</v>
      </c>
      <c r="C1616" s="333">
        <v>800</v>
      </c>
      <c r="D1616" s="15"/>
      <c r="F1616" s="220"/>
      <c r="G1616" s="236"/>
    </row>
    <row r="1617" spans="1:6" s="152" customFormat="1" ht="15.75" thickBot="1" x14ac:dyDescent="0.3">
      <c r="A1617" s="80" t="s">
        <v>1552</v>
      </c>
      <c r="B1617" s="375" t="s">
        <v>1553</v>
      </c>
      <c r="C1617" s="348">
        <v>2500</v>
      </c>
      <c r="D1617" s="15"/>
      <c r="F1617" s="220"/>
    </row>
    <row r="1618" spans="1:6" s="152" customFormat="1" ht="13.5" thickBot="1" x14ac:dyDescent="0.25">
      <c r="A1618" s="123"/>
      <c r="B1618" s="477" t="s">
        <v>1449</v>
      </c>
      <c r="C1618" s="469"/>
      <c r="D1618" s="15"/>
      <c r="F1618" s="220"/>
    </row>
    <row r="1619" spans="1:6" s="152" customFormat="1" ht="15" x14ac:dyDescent="0.25">
      <c r="A1619" s="80" t="s">
        <v>1700</v>
      </c>
      <c r="B1619" s="377" t="s">
        <v>1701</v>
      </c>
      <c r="C1619" s="344">
        <v>15000</v>
      </c>
      <c r="D1619" s="15"/>
      <c r="F1619" s="220"/>
    </row>
    <row r="1620" spans="1:6" ht="15" x14ac:dyDescent="0.25">
      <c r="A1620" s="80" t="s">
        <v>1702</v>
      </c>
      <c r="B1620" s="341" t="s">
        <v>1703</v>
      </c>
      <c r="C1620" s="333">
        <v>14500</v>
      </c>
    </row>
    <row r="1621" spans="1:6" ht="15" x14ac:dyDescent="0.25">
      <c r="A1621" s="80" t="s">
        <v>1704</v>
      </c>
      <c r="B1621" s="341" t="s">
        <v>1705</v>
      </c>
      <c r="C1621" s="333">
        <v>16500</v>
      </c>
    </row>
    <row r="1622" spans="1:6" ht="15" x14ac:dyDescent="0.25">
      <c r="A1622" s="80" t="s">
        <v>1706</v>
      </c>
      <c r="B1622" s="341" t="s">
        <v>1707</v>
      </c>
      <c r="C1622" s="333">
        <v>14200</v>
      </c>
    </row>
    <row r="1623" spans="1:6" ht="15" x14ac:dyDescent="0.25">
      <c r="A1623" s="80" t="s">
        <v>1708</v>
      </c>
      <c r="B1623" s="341" t="s">
        <v>1709</v>
      </c>
      <c r="C1623" s="333">
        <v>17500</v>
      </c>
    </row>
    <row r="1624" spans="1:6" ht="15.75" thickBot="1" x14ac:dyDescent="0.3">
      <c r="A1624" s="86" t="s">
        <v>1710</v>
      </c>
      <c r="B1624" s="375" t="s">
        <v>1711</v>
      </c>
      <c r="C1624" s="348">
        <v>18000</v>
      </c>
    </row>
    <row r="1625" spans="1:6" x14ac:dyDescent="0.2">
      <c r="A1625" s="103"/>
      <c r="B1625" s="211"/>
      <c r="C1625" s="211"/>
    </row>
    <row r="1626" spans="1:6" s="213" customFormat="1" x14ac:dyDescent="0.2">
      <c r="A1626" s="103"/>
      <c r="B1626" s="211"/>
      <c r="C1626" s="211"/>
      <c r="D1626" s="212"/>
      <c r="F1626" s="214"/>
    </row>
    <row r="1627" spans="1:6" s="213" customFormat="1" ht="13.5" thickBot="1" x14ac:dyDescent="0.25">
      <c r="A1627" s="14"/>
      <c r="B1627" s="72"/>
      <c r="C1627" s="2" t="s">
        <v>1662</v>
      </c>
      <c r="D1627" s="212"/>
      <c r="F1627" s="214"/>
    </row>
    <row r="1628" spans="1:6" ht="13.5" hidden="1" outlineLevel="1" thickBot="1" x14ac:dyDescent="0.25">
      <c r="C1628" s="5" t="s">
        <v>1</v>
      </c>
    </row>
    <row r="1629" spans="1:6" ht="13.5" hidden="1" outlineLevel="1" thickBot="1" x14ac:dyDescent="0.25">
      <c r="C1629" s="5" t="s">
        <v>340</v>
      </c>
    </row>
    <row r="1630" spans="1:6" ht="13.5" hidden="1" outlineLevel="1" thickBot="1" x14ac:dyDescent="0.25">
      <c r="C1630" s="5"/>
    </row>
    <row r="1631" spans="1:6" ht="13.5" hidden="1" outlineLevel="1" thickBot="1" x14ac:dyDescent="0.25">
      <c r="C1631" s="6"/>
    </row>
    <row r="1632" spans="1:6" ht="13.5" hidden="1" outlineLevel="1" thickBot="1" x14ac:dyDescent="0.25">
      <c r="C1632" s="12" t="s">
        <v>3</v>
      </c>
    </row>
    <row r="1633" spans="1:22" ht="13.5" hidden="1" outlineLevel="1" thickBot="1" x14ac:dyDescent="0.25">
      <c r="C1633" s="12" t="s">
        <v>4</v>
      </c>
    </row>
    <row r="1634" spans="1:22" ht="13.5" hidden="1" outlineLevel="1" thickBot="1" x14ac:dyDescent="0.25">
      <c r="C1634" s="12" t="s">
        <v>5</v>
      </c>
    </row>
    <row r="1635" spans="1:22" ht="13.5" hidden="1" outlineLevel="1" thickBot="1" x14ac:dyDescent="0.25">
      <c r="C1635" s="12" t="s">
        <v>6</v>
      </c>
    </row>
    <row r="1636" spans="1:22" ht="13.5" hidden="1" outlineLevel="1" thickBot="1" x14ac:dyDescent="0.25">
      <c r="C1636" s="12"/>
    </row>
    <row r="1637" spans="1:22" ht="13.5" hidden="1" outlineLevel="1" thickBot="1" x14ac:dyDescent="0.25">
      <c r="A1637" s="3"/>
      <c r="B1637" s="430" t="s">
        <v>7</v>
      </c>
      <c r="C1637" s="430"/>
    </row>
    <row r="1638" spans="1:22" s="3" customFormat="1" ht="13.5" hidden="1" outlineLevel="1" thickBot="1" x14ac:dyDescent="0.25">
      <c r="A1638" s="10"/>
      <c r="B1638" s="433" t="s">
        <v>341</v>
      </c>
      <c r="C1638" s="433"/>
      <c r="D1638" s="13"/>
      <c r="E1638" s="13"/>
      <c r="F1638" s="4"/>
      <c r="G1638" s="1"/>
    </row>
    <row r="1639" spans="1:22" s="10" customFormat="1" ht="13.5" hidden="1" outlineLevel="1" thickBot="1" x14ac:dyDescent="0.25">
      <c r="B1639" s="73"/>
      <c r="C1639" s="73"/>
      <c r="D1639" s="9"/>
    </row>
    <row r="1640" spans="1:22" s="10" customFormat="1" ht="13.5" hidden="1" outlineLevel="1" thickBot="1" x14ac:dyDescent="0.25">
      <c r="B1640" s="455" t="s">
        <v>1712</v>
      </c>
      <c r="C1640" s="455"/>
      <c r="D1640" s="9"/>
    </row>
    <row r="1641" spans="1:22" s="10" customFormat="1" collapsed="1" x14ac:dyDescent="0.2">
      <c r="A1641" s="219" t="s">
        <v>10</v>
      </c>
      <c r="B1641" s="217" t="s">
        <v>1449</v>
      </c>
      <c r="C1641" s="218" t="s">
        <v>12</v>
      </c>
      <c r="D1641" s="9"/>
      <c r="F1641" s="11"/>
      <c r="G1641" s="17"/>
    </row>
    <row r="1642" spans="1:22" s="152" customFormat="1" x14ac:dyDescent="0.2">
      <c r="A1642" s="88" t="s">
        <v>1713</v>
      </c>
      <c r="B1642" s="89" t="s">
        <v>1714</v>
      </c>
      <c r="C1642" s="90">
        <v>38000</v>
      </c>
      <c r="D1642" s="15"/>
      <c r="F1642" s="220"/>
      <c r="G1642" s="24"/>
    </row>
    <row r="1643" spans="1:22" ht="13.5" thickBot="1" x14ac:dyDescent="0.25">
      <c r="A1643" s="38" t="s">
        <v>1715</v>
      </c>
      <c r="B1643" s="222" t="s">
        <v>1716</v>
      </c>
      <c r="C1643" s="40">
        <v>56000</v>
      </c>
      <c r="G1643" s="78"/>
    </row>
    <row r="1644" spans="1:22" x14ac:dyDescent="0.2">
      <c r="A1644" s="103"/>
      <c r="B1644" s="470"/>
      <c r="C1644" s="470"/>
      <c r="G1644" s="78"/>
    </row>
    <row r="1645" spans="1:22" s="103" customFormat="1" ht="13.5" x14ac:dyDescent="0.25">
      <c r="A1645" s="14"/>
      <c r="B1645" s="72"/>
      <c r="C1645" s="9"/>
      <c r="D1645" s="239"/>
      <c r="F1645" s="240"/>
      <c r="G1645" s="241"/>
    </row>
    <row r="1646" spans="1:22" s="194" customFormat="1" x14ac:dyDescent="0.2">
      <c r="A1646" s="14"/>
      <c r="B1646" s="72"/>
      <c r="C1646" s="9"/>
      <c r="D1646" s="15"/>
      <c r="E1646" s="16"/>
      <c r="F1646" s="16"/>
      <c r="G1646" s="78"/>
      <c r="H1646" s="16"/>
      <c r="I1646" s="16"/>
      <c r="J1646" s="16"/>
      <c r="K1646" s="16"/>
      <c r="L1646" s="16"/>
      <c r="M1646" s="16"/>
      <c r="N1646" s="16"/>
      <c r="O1646" s="16"/>
      <c r="P1646" s="16"/>
      <c r="Q1646" s="16"/>
      <c r="R1646" s="16"/>
      <c r="S1646" s="16"/>
      <c r="T1646" s="16"/>
      <c r="U1646" s="16"/>
      <c r="V1646" s="16"/>
    </row>
    <row r="1647" spans="1:22" ht="13.5" thickBot="1" x14ac:dyDescent="0.25">
      <c r="A1647" s="8"/>
      <c r="B1647" s="9"/>
      <c r="C1647" s="2" t="s">
        <v>1987</v>
      </c>
      <c r="E1647" s="15"/>
      <c r="F1647" s="15"/>
      <c r="G1647" s="78"/>
    </row>
    <row r="1648" spans="1:22" ht="13.5" hidden="1" outlineLevel="1" thickBot="1" x14ac:dyDescent="0.25">
      <c r="A1648" s="8"/>
      <c r="B1648" s="9"/>
      <c r="C1648" s="5" t="s">
        <v>1</v>
      </c>
      <c r="D1648" s="16"/>
      <c r="E1648" s="56"/>
      <c r="F1648" s="147"/>
      <c r="G1648" s="78"/>
    </row>
    <row r="1649" spans="1:8" ht="13.5" hidden="1" outlineLevel="1" thickBot="1" x14ac:dyDescent="0.25">
      <c r="A1649" s="8"/>
      <c r="B1649" s="9"/>
      <c r="C1649" s="5" t="s">
        <v>340</v>
      </c>
      <c r="D1649" s="16"/>
      <c r="E1649" s="56"/>
      <c r="F1649" s="147"/>
      <c r="G1649" s="78"/>
    </row>
    <row r="1650" spans="1:8" ht="13.5" hidden="1" outlineLevel="1" thickBot="1" x14ac:dyDescent="0.25">
      <c r="A1650" s="8"/>
      <c r="B1650" s="9"/>
      <c r="C1650" s="5"/>
      <c r="D1650" s="16"/>
      <c r="E1650" s="56"/>
      <c r="F1650" s="147"/>
      <c r="G1650" s="78"/>
    </row>
    <row r="1651" spans="1:8" ht="13.5" hidden="1" outlineLevel="1" thickBot="1" x14ac:dyDescent="0.25">
      <c r="A1651" s="8"/>
      <c r="B1651" s="9"/>
      <c r="C1651" s="6"/>
      <c r="D1651" s="16"/>
      <c r="E1651" s="56"/>
      <c r="F1651" s="147"/>
      <c r="G1651" s="78"/>
    </row>
    <row r="1652" spans="1:8" ht="13.5" hidden="1" outlineLevel="1" thickBot="1" x14ac:dyDescent="0.25">
      <c r="A1652" s="8"/>
      <c r="B1652" s="9"/>
      <c r="C1652" s="12" t="s">
        <v>3</v>
      </c>
      <c r="D1652" s="16"/>
      <c r="E1652" s="56"/>
      <c r="F1652" s="147"/>
      <c r="G1652" s="78"/>
    </row>
    <row r="1653" spans="1:8" ht="13.5" hidden="1" outlineLevel="1" thickBot="1" x14ac:dyDescent="0.25">
      <c r="A1653" s="8"/>
      <c r="B1653" s="9"/>
      <c r="C1653" s="12" t="s">
        <v>4</v>
      </c>
      <c r="D1653" s="16"/>
      <c r="E1653" s="56"/>
      <c r="F1653" s="147"/>
      <c r="G1653" s="78"/>
    </row>
    <row r="1654" spans="1:8" ht="13.5" hidden="1" outlineLevel="1" thickBot="1" x14ac:dyDescent="0.25">
      <c r="A1654" s="8"/>
      <c r="B1654" s="9"/>
      <c r="C1654" s="12" t="s">
        <v>5</v>
      </c>
      <c r="D1654" s="16"/>
      <c r="E1654" s="56"/>
      <c r="F1654" s="147"/>
      <c r="G1654" s="78"/>
    </row>
    <row r="1655" spans="1:8" ht="13.5" hidden="1" outlineLevel="1" thickBot="1" x14ac:dyDescent="0.25">
      <c r="A1655" s="8"/>
      <c r="B1655" s="9"/>
      <c r="C1655" s="12" t="s">
        <v>6</v>
      </c>
      <c r="D1655" s="16"/>
      <c r="E1655" s="56"/>
      <c r="F1655" s="147"/>
      <c r="G1655" s="78"/>
    </row>
    <row r="1656" spans="1:8" ht="13.5" hidden="1" outlineLevel="1" thickBot="1" x14ac:dyDescent="0.25">
      <c r="A1656" s="8"/>
      <c r="B1656" s="9"/>
      <c r="C1656" s="9"/>
      <c r="D1656" s="16"/>
      <c r="E1656" s="56"/>
      <c r="F1656" s="147"/>
      <c r="G1656" s="78"/>
    </row>
    <row r="1657" spans="1:8" ht="13.5" hidden="1" outlineLevel="1" thickBot="1" x14ac:dyDescent="0.25">
      <c r="A1657" s="16"/>
      <c r="B1657" s="430" t="s">
        <v>7</v>
      </c>
      <c r="C1657" s="430"/>
      <c r="D1657" s="12"/>
      <c r="E1657" s="23"/>
      <c r="F1657" s="16"/>
      <c r="G1657" s="243"/>
    </row>
    <row r="1658" spans="1:8" ht="13.5" hidden="1" outlineLevel="1" thickBot="1" x14ac:dyDescent="0.25">
      <c r="A1658" s="16"/>
      <c r="B1658" s="476" t="s">
        <v>341</v>
      </c>
      <c r="C1658" s="476"/>
      <c r="D1658" s="244"/>
      <c r="E1658" s="244"/>
      <c r="F1658" s="44"/>
      <c r="G1658" s="243"/>
    </row>
    <row r="1659" spans="1:8" ht="14.25" hidden="1" outlineLevel="1" thickBot="1" x14ac:dyDescent="0.3">
      <c r="A1659" s="16"/>
      <c r="B1659" s="247"/>
      <c r="C1659" s="247"/>
      <c r="D1659" s="245"/>
      <c r="E1659" s="245"/>
      <c r="F1659" s="16"/>
      <c r="G1659" s="246"/>
    </row>
    <row r="1660" spans="1:8" ht="14.25" hidden="1" outlineLevel="1" thickBot="1" x14ac:dyDescent="0.3">
      <c r="B1660" s="464" t="s">
        <v>1717</v>
      </c>
      <c r="C1660" s="464"/>
      <c r="D1660" s="247"/>
      <c r="E1660" s="247"/>
      <c r="F1660" s="16"/>
      <c r="G1660" s="246"/>
    </row>
    <row r="1661" spans="1:8" collapsed="1" x14ac:dyDescent="0.2">
      <c r="A1661" s="18" t="s">
        <v>10</v>
      </c>
      <c r="B1661" s="19" t="s">
        <v>117</v>
      </c>
      <c r="C1661" s="50" t="s">
        <v>12</v>
      </c>
      <c r="D1661" s="103"/>
      <c r="E1661" s="103"/>
      <c r="G1661" s="17"/>
    </row>
    <row r="1662" spans="1:8" s="76" customFormat="1" ht="15" x14ac:dyDescent="0.25">
      <c r="A1662" s="27" t="s">
        <v>1718</v>
      </c>
      <c r="B1662" s="405" t="s">
        <v>1719</v>
      </c>
      <c r="C1662" s="333">
        <v>2300</v>
      </c>
      <c r="F1662" s="248"/>
      <c r="G1662" s="24"/>
    </row>
    <row r="1663" spans="1:8" s="76" customFormat="1" ht="15" x14ac:dyDescent="0.25">
      <c r="A1663" s="27" t="s">
        <v>242</v>
      </c>
      <c r="B1663" s="340" t="s">
        <v>243</v>
      </c>
      <c r="C1663" s="333">
        <v>1700</v>
      </c>
      <c r="D1663" s="22"/>
      <c r="E1663" s="22"/>
      <c r="F1663" s="250"/>
      <c r="G1663" s="251"/>
      <c r="H1663" s="22"/>
    </row>
    <row r="1664" spans="1:8" s="78" customFormat="1" ht="15" x14ac:dyDescent="0.25">
      <c r="A1664" s="233" t="s">
        <v>1720</v>
      </c>
      <c r="B1664" s="406" t="s">
        <v>1721</v>
      </c>
      <c r="C1664" s="407">
        <v>75000</v>
      </c>
      <c r="D1664" s="15"/>
      <c r="E1664" s="15"/>
      <c r="F1664" s="250"/>
      <c r="G1664" s="251"/>
      <c r="H1664" s="16"/>
    </row>
    <row r="1665" spans="1:8" s="78" customFormat="1" ht="15" x14ac:dyDescent="0.25">
      <c r="A1665" s="233" t="s">
        <v>1722</v>
      </c>
      <c r="B1665" s="406" t="s">
        <v>1723</v>
      </c>
      <c r="C1665" s="407">
        <v>115000</v>
      </c>
      <c r="D1665" s="15"/>
      <c r="E1665" s="15"/>
      <c r="F1665" s="56"/>
      <c r="G1665" s="130"/>
      <c r="H1665" s="16"/>
    </row>
    <row r="1666" spans="1:8" s="78" customFormat="1" ht="15" x14ac:dyDescent="0.25">
      <c r="A1666" s="233" t="s">
        <v>1724</v>
      </c>
      <c r="B1666" s="406" t="s">
        <v>1725</v>
      </c>
      <c r="C1666" s="407">
        <v>165000</v>
      </c>
      <c r="D1666" s="15"/>
      <c r="E1666" s="15"/>
      <c r="F1666" s="56"/>
      <c r="G1666" s="130"/>
      <c r="H1666" s="16"/>
    </row>
    <row r="1667" spans="1:8" s="78" customFormat="1" ht="15" x14ac:dyDescent="0.25">
      <c r="A1667" s="252" t="s">
        <v>1726</v>
      </c>
      <c r="B1667" s="406" t="s">
        <v>1727</v>
      </c>
      <c r="C1667" s="407">
        <v>115000</v>
      </c>
      <c r="D1667" s="15"/>
      <c r="F1667" s="81"/>
      <c r="G1667" s="130"/>
      <c r="H1667" s="16"/>
    </row>
    <row r="1668" spans="1:8" s="78" customFormat="1" ht="15" x14ac:dyDescent="0.25">
      <c r="A1668" s="233" t="s">
        <v>1728</v>
      </c>
      <c r="B1668" s="406" t="s">
        <v>1729</v>
      </c>
      <c r="C1668" s="407">
        <v>190000</v>
      </c>
      <c r="D1668" s="15"/>
      <c r="E1668" s="15"/>
      <c r="F1668" s="56"/>
      <c r="G1668" s="130"/>
      <c r="H1668" s="16"/>
    </row>
    <row r="1669" spans="1:8" s="78" customFormat="1" ht="15" x14ac:dyDescent="0.25">
      <c r="A1669" s="233" t="s">
        <v>1730</v>
      </c>
      <c r="B1669" s="406" t="s">
        <v>1731</v>
      </c>
      <c r="C1669" s="407">
        <v>40000</v>
      </c>
      <c r="D1669" s="15"/>
      <c r="E1669" s="15"/>
      <c r="F1669" s="56"/>
      <c r="G1669" s="130"/>
      <c r="H1669" s="16"/>
    </row>
    <row r="1670" spans="1:8" s="78" customFormat="1" ht="15" x14ac:dyDescent="0.25">
      <c r="A1670" s="233" t="s">
        <v>1732</v>
      </c>
      <c r="B1670" s="406" t="s">
        <v>1733</v>
      </c>
      <c r="C1670" s="407">
        <v>65000</v>
      </c>
      <c r="D1670" s="15"/>
      <c r="E1670" s="15"/>
      <c r="F1670" s="56"/>
      <c r="G1670" s="130"/>
      <c r="H1670" s="16"/>
    </row>
    <row r="1671" spans="1:8" s="78" customFormat="1" ht="30" x14ac:dyDescent="0.25">
      <c r="A1671" s="233" t="s">
        <v>1734</v>
      </c>
      <c r="B1671" s="408" t="s">
        <v>1735</v>
      </c>
      <c r="C1671" s="407">
        <v>30000</v>
      </c>
      <c r="D1671" s="15"/>
      <c r="E1671" s="15"/>
      <c r="F1671" s="56"/>
      <c r="G1671" s="130"/>
      <c r="H1671" s="16"/>
    </row>
    <row r="1672" spans="1:8" s="78" customFormat="1" ht="15" x14ac:dyDescent="0.25">
      <c r="A1672" s="233" t="s">
        <v>1736</v>
      </c>
      <c r="B1672" s="406" t="s">
        <v>1737</v>
      </c>
      <c r="C1672" s="407">
        <v>30000</v>
      </c>
      <c r="D1672" s="15"/>
      <c r="E1672" s="15"/>
      <c r="F1672" s="56"/>
      <c r="G1672" s="130"/>
      <c r="H1672" s="16"/>
    </row>
    <row r="1673" spans="1:8" s="78" customFormat="1" ht="15" x14ac:dyDescent="0.25">
      <c r="A1673" s="233" t="s">
        <v>1738</v>
      </c>
      <c r="B1673" s="406" t="s">
        <v>1739</v>
      </c>
      <c r="C1673" s="407">
        <v>30000</v>
      </c>
      <c r="D1673" s="15"/>
      <c r="E1673" s="15"/>
      <c r="F1673" s="56"/>
      <c r="G1673" s="130"/>
      <c r="H1673" s="16"/>
    </row>
    <row r="1674" spans="1:8" s="78" customFormat="1" ht="15" x14ac:dyDescent="0.25">
      <c r="A1674" s="233" t="s">
        <v>1740</v>
      </c>
      <c r="B1674" s="406" t="s">
        <v>1741</v>
      </c>
      <c r="C1674" s="407">
        <v>30000</v>
      </c>
      <c r="D1674" s="15"/>
      <c r="E1674" s="15"/>
      <c r="F1674" s="56"/>
      <c r="G1674" s="130"/>
      <c r="H1674" s="16"/>
    </row>
    <row r="1675" spans="1:8" s="78" customFormat="1" ht="15" x14ac:dyDescent="0.25">
      <c r="A1675" s="233" t="s">
        <v>1742</v>
      </c>
      <c r="B1675" s="406" t="s">
        <v>1743</v>
      </c>
      <c r="C1675" s="407">
        <v>75000</v>
      </c>
      <c r="D1675" s="15"/>
      <c r="E1675" s="15"/>
      <c r="F1675" s="56"/>
      <c r="G1675" s="130"/>
      <c r="H1675" s="16"/>
    </row>
    <row r="1676" spans="1:8" s="78" customFormat="1" ht="15" x14ac:dyDescent="0.25">
      <c r="A1676" s="233" t="s">
        <v>1744</v>
      </c>
      <c r="B1676" s="406" t="s">
        <v>1745</v>
      </c>
      <c r="C1676" s="407">
        <v>55000</v>
      </c>
      <c r="D1676" s="15"/>
      <c r="E1676" s="15"/>
      <c r="F1676" s="56"/>
      <c r="G1676" s="130"/>
      <c r="H1676" s="16"/>
    </row>
    <row r="1677" spans="1:8" s="78" customFormat="1" ht="15" x14ac:dyDescent="0.25">
      <c r="A1677" s="233" t="s">
        <v>1746</v>
      </c>
      <c r="B1677" s="406" t="s">
        <v>1747</v>
      </c>
      <c r="C1677" s="407">
        <v>65000</v>
      </c>
      <c r="D1677" s="15"/>
      <c r="E1677" s="15"/>
      <c r="F1677" s="56"/>
      <c r="G1677" s="130"/>
      <c r="H1677" s="16"/>
    </row>
    <row r="1678" spans="1:8" s="78" customFormat="1" ht="15" x14ac:dyDescent="0.25">
      <c r="A1678" s="233" t="s">
        <v>1748</v>
      </c>
      <c r="B1678" s="406" t="s">
        <v>1749</v>
      </c>
      <c r="C1678" s="407">
        <v>100000</v>
      </c>
      <c r="D1678" s="15"/>
      <c r="E1678" s="15"/>
      <c r="F1678" s="56"/>
      <c r="G1678" s="130"/>
      <c r="H1678" s="16"/>
    </row>
    <row r="1679" spans="1:8" s="78" customFormat="1" ht="15" x14ac:dyDescent="0.25">
      <c r="A1679" s="233" t="s">
        <v>1750</v>
      </c>
      <c r="B1679" s="406" t="s">
        <v>1751</v>
      </c>
      <c r="C1679" s="407">
        <v>75000</v>
      </c>
      <c r="D1679" s="15"/>
      <c r="E1679" s="15"/>
      <c r="F1679" s="56"/>
      <c r="G1679" s="130"/>
      <c r="H1679" s="16"/>
    </row>
    <row r="1680" spans="1:8" s="78" customFormat="1" ht="15" x14ac:dyDescent="0.25">
      <c r="A1680" s="233" t="s">
        <v>1658</v>
      </c>
      <c r="B1680" s="406" t="s">
        <v>1659</v>
      </c>
      <c r="C1680" s="407">
        <v>38000</v>
      </c>
      <c r="D1680" s="15"/>
      <c r="E1680" s="15"/>
      <c r="F1680" s="56"/>
      <c r="G1680" s="130"/>
      <c r="H1680" s="16"/>
    </row>
    <row r="1681" spans="1:8" s="78" customFormat="1" ht="15" x14ac:dyDescent="0.25">
      <c r="A1681" s="233" t="s">
        <v>1752</v>
      </c>
      <c r="B1681" s="406" t="s">
        <v>1753</v>
      </c>
      <c r="C1681" s="407">
        <v>55000</v>
      </c>
      <c r="D1681" s="15"/>
      <c r="E1681" s="15"/>
      <c r="F1681" s="56"/>
      <c r="G1681" s="130"/>
      <c r="H1681" s="16"/>
    </row>
    <row r="1682" spans="1:8" s="78" customFormat="1" ht="15" x14ac:dyDescent="0.25">
      <c r="A1682" s="233" t="s">
        <v>1754</v>
      </c>
      <c r="B1682" s="406" t="s">
        <v>1755</v>
      </c>
      <c r="C1682" s="407">
        <v>32000</v>
      </c>
      <c r="D1682" s="15"/>
      <c r="E1682" s="15"/>
      <c r="F1682" s="56"/>
      <c r="G1682" s="130"/>
      <c r="H1682" s="16"/>
    </row>
    <row r="1683" spans="1:8" s="78" customFormat="1" ht="15" x14ac:dyDescent="0.25">
      <c r="A1683" s="252" t="s">
        <v>1756</v>
      </c>
      <c r="B1683" s="406" t="s">
        <v>1757</v>
      </c>
      <c r="C1683" s="407">
        <v>8500</v>
      </c>
      <c r="D1683" s="15"/>
      <c r="E1683" s="15"/>
      <c r="F1683" s="56"/>
      <c r="G1683" s="130"/>
      <c r="H1683" s="16"/>
    </row>
    <row r="1684" spans="1:8" s="78" customFormat="1" ht="15" x14ac:dyDescent="0.25">
      <c r="A1684" s="233" t="s">
        <v>1758</v>
      </c>
      <c r="B1684" s="406" t="s">
        <v>1759</v>
      </c>
      <c r="C1684" s="407">
        <v>45000</v>
      </c>
      <c r="D1684" s="15"/>
      <c r="E1684" s="15"/>
      <c r="F1684" s="56"/>
      <c r="G1684" s="130"/>
      <c r="H1684" s="16"/>
    </row>
    <row r="1685" spans="1:8" s="78" customFormat="1" ht="15" x14ac:dyDescent="0.25">
      <c r="A1685" s="233" t="s">
        <v>1760</v>
      </c>
      <c r="B1685" s="406" t="s">
        <v>1761</v>
      </c>
      <c r="C1685" s="407">
        <v>95000</v>
      </c>
      <c r="D1685" s="15"/>
      <c r="E1685" s="15"/>
      <c r="F1685" s="56"/>
      <c r="G1685" s="130"/>
      <c r="H1685" s="16"/>
    </row>
    <row r="1686" spans="1:8" s="78" customFormat="1" ht="15" x14ac:dyDescent="0.25">
      <c r="A1686" s="233" t="s">
        <v>1762</v>
      </c>
      <c r="B1686" s="406" t="s">
        <v>1763</v>
      </c>
      <c r="C1686" s="407">
        <v>80000</v>
      </c>
      <c r="D1686" s="15"/>
      <c r="E1686" s="15"/>
      <c r="F1686" s="56"/>
      <c r="G1686" s="130"/>
      <c r="H1686" s="16"/>
    </row>
    <row r="1687" spans="1:8" s="78" customFormat="1" ht="15" x14ac:dyDescent="0.25">
      <c r="A1687" s="233" t="s">
        <v>1764</v>
      </c>
      <c r="B1687" s="406" t="s">
        <v>1765</v>
      </c>
      <c r="C1687" s="407">
        <v>65000</v>
      </c>
      <c r="D1687" s="15"/>
      <c r="E1687" s="15"/>
      <c r="F1687" s="56"/>
      <c r="G1687" s="130"/>
      <c r="H1687" s="16"/>
    </row>
    <row r="1688" spans="1:8" s="78" customFormat="1" ht="15" x14ac:dyDescent="0.25">
      <c r="A1688" s="233" t="s">
        <v>1766</v>
      </c>
      <c r="B1688" s="406" t="s">
        <v>1767</v>
      </c>
      <c r="C1688" s="407">
        <v>27500</v>
      </c>
      <c r="D1688" s="15"/>
      <c r="E1688" s="15"/>
      <c r="F1688" s="56"/>
      <c r="G1688" s="130"/>
      <c r="H1688" s="16"/>
    </row>
    <row r="1689" spans="1:8" s="78" customFormat="1" ht="15" x14ac:dyDescent="0.25">
      <c r="A1689" s="233" t="s">
        <v>1768</v>
      </c>
      <c r="B1689" s="406" t="s">
        <v>1769</v>
      </c>
      <c r="C1689" s="407">
        <v>35000</v>
      </c>
      <c r="D1689" s="15"/>
      <c r="E1689" s="15"/>
      <c r="F1689" s="56"/>
      <c r="G1689" s="130"/>
      <c r="H1689" s="16"/>
    </row>
    <row r="1690" spans="1:8" s="78" customFormat="1" ht="15" x14ac:dyDescent="0.25">
      <c r="A1690" s="233" t="s">
        <v>1770</v>
      </c>
      <c r="B1690" s="406" t="s">
        <v>1771</v>
      </c>
      <c r="C1690" s="407">
        <v>170000</v>
      </c>
      <c r="D1690" s="15"/>
      <c r="E1690" s="15"/>
      <c r="F1690" s="56"/>
      <c r="G1690" s="130"/>
      <c r="H1690" s="16"/>
    </row>
    <row r="1691" spans="1:8" s="78" customFormat="1" ht="15" x14ac:dyDescent="0.25">
      <c r="A1691" s="233" t="s">
        <v>1772</v>
      </c>
      <c r="B1691" s="406" t="s">
        <v>1773</v>
      </c>
      <c r="C1691" s="407">
        <v>40000</v>
      </c>
      <c r="D1691" s="15"/>
      <c r="E1691" s="15"/>
      <c r="F1691" s="56"/>
      <c r="G1691" s="130"/>
      <c r="H1691" s="16"/>
    </row>
    <row r="1692" spans="1:8" s="78" customFormat="1" ht="15" x14ac:dyDescent="0.25">
      <c r="A1692" s="233" t="s">
        <v>1774</v>
      </c>
      <c r="B1692" s="406" t="s">
        <v>1775</v>
      </c>
      <c r="C1692" s="407">
        <v>155000</v>
      </c>
      <c r="D1692" s="15"/>
      <c r="E1692" s="15"/>
      <c r="F1692" s="56"/>
      <c r="G1692" s="130"/>
      <c r="H1692" s="16"/>
    </row>
    <row r="1693" spans="1:8" s="78" customFormat="1" ht="15" x14ac:dyDescent="0.25">
      <c r="A1693" s="233" t="s">
        <v>1776</v>
      </c>
      <c r="B1693" s="406" t="s">
        <v>1777</v>
      </c>
      <c r="C1693" s="407">
        <v>62000</v>
      </c>
      <c r="D1693" s="15"/>
      <c r="E1693" s="15"/>
      <c r="F1693" s="56"/>
      <c r="G1693" s="130"/>
      <c r="H1693" s="16"/>
    </row>
    <row r="1694" spans="1:8" s="78" customFormat="1" ht="15" x14ac:dyDescent="0.25">
      <c r="A1694" s="233" t="s">
        <v>1778</v>
      </c>
      <c r="B1694" s="406" t="s">
        <v>1779</v>
      </c>
      <c r="C1694" s="407">
        <v>80000</v>
      </c>
      <c r="D1694" s="15"/>
      <c r="E1694" s="15"/>
      <c r="F1694" s="56"/>
      <c r="G1694" s="130"/>
      <c r="H1694" s="16"/>
    </row>
    <row r="1695" spans="1:8" s="78" customFormat="1" ht="15" x14ac:dyDescent="0.25">
      <c r="A1695" s="233" t="s">
        <v>1780</v>
      </c>
      <c r="B1695" s="406" t="s">
        <v>1781</v>
      </c>
      <c r="C1695" s="407">
        <v>220000</v>
      </c>
      <c r="D1695" s="15"/>
      <c r="E1695" s="15"/>
      <c r="F1695" s="56"/>
      <c r="G1695" s="130"/>
      <c r="H1695" s="16"/>
    </row>
    <row r="1696" spans="1:8" s="78" customFormat="1" ht="15" x14ac:dyDescent="0.25">
      <c r="A1696" s="187" t="s">
        <v>1506</v>
      </c>
      <c r="B1696" s="406" t="s">
        <v>1507</v>
      </c>
      <c r="C1696" s="407">
        <v>8300</v>
      </c>
      <c r="D1696" s="15"/>
      <c r="E1696" s="15"/>
      <c r="F1696" s="56"/>
      <c r="G1696" s="130"/>
      <c r="H1696" s="16"/>
    </row>
    <row r="1697" spans="1:22" ht="15" x14ac:dyDescent="0.25">
      <c r="A1697" s="187" t="s">
        <v>1508</v>
      </c>
      <c r="B1697" s="406" t="s">
        <v>1509</v>
      </c>
      <c r="C1697" s="407">
        <v>9000</v>
      </c>
      <c r="D1697" s="208"/>
      <c r="E1697" s="209"/>
    </row>
    <row r="1698" spans="1:22" ht="15" x14ac:dyDescent="0.25">
      <c r="A1698" s="253" t="s">
        <v>1782</v>
      </c>
      <c r="B1698" s="409" t="s">
        <v>1783</v>
      </c>
      <c r="C1698" s="410">
        <v>55000</v>
      </c>
      <c r="D1698" s="208"/>
      <c r="E1698" s="209"/>
    </row>
    <row r="1699" spans="1:22" ht="45.75" thickBot="1" x14ac:dyDescent="0.3">
      <c r="A1699" s="254" t="s">
        <v>1784</v>
      </c>
      <c r="B1699" s="411" t="s">
        <v>1785</v>
      </c>
      <c r="C1699" s="412">
        <v>6000</v>
      </c>
      <c r="D1699" s="208"/>
      <c r="E1699" s="209"/>
    </row>
    <row r="1700" spans="1:22" s="78" customFormat="1" x14ac:dyDescent="0.2">
      <c r="A1700" s="473" t="s">
        <v>1786</v>
      </c>
      <c r="B1700" s="473"/>
      <c r="C1700" s="473"/>
      <c r="D1700" s="15"/>
      <c r="E1700" s="15"/>
      <c r="F1700" s="56"/>
      <c r="G1700" s="130"/>
      <c r="H1700" s="16"/>
    </row>
    <row r="1701" spans="1:22" s="10" customFormat="1" x14ac:dyDescent="0.2">
      <c r="A1701" s="14"/>
      <c r="B1701" s="72"/>
      <c r="C1701" s="16"/>
      <c r="D1701" s="211"/>
      <c r="E1701" s="211"/>
      <c r="F1701" s="11"/>
      <c r="G1701" s="255"/>
    </row>
    <row r="1702" spans="1:22" s="194" customFormat="1" x14ac:dyDescent="0.2">
      <c r="A1702" s="7"/>
      <c r="B1702" s="8"/>
      <c r="C1702" s="211"/>
      <c r="D1702" s="15"/>
      <c r="E1702" s="16"/>
      <c r="F1702" s="23"/>
      <c r="G1702" s="16"/>
      <c r="H1702" s="16"/>
      <c r="I1702" s="16"/>
      <c r="J1702" s="16"/>
      <c r="K1702" s="16"/>
      <c r="L1702" s="16"/>
      <c r="M1702" s="16"/>
      <c r="N1702" s="16"/>
      <c r="O1702" s="16"/>
      <c r="P1702" s="16"/>
      <c r="Q1702" s="16"/>
      <c r="R1702" s="16"/>
      <c r="S1702" s="16"/>
      <c r="T1702" s="16"/>
      <c r="U1702" s="16"/>
      <c r="V1702" s="16"/>
    </row>
    <row r="1703" spans="1:22" s="10" customFormat="1" x14ac:dyDescent="0.2">
      <c r="A1703" s="14"/>
      <c r="B1703" s="72"/>
      <c r="C1703" s="16"/>
      <c r="D1703" s="211"/>
      <c r="E1703" s="211"/>
      <c r="F1703" s="11"/>
    </row>
    <row r="1704" spans="1:22" s="194" customFormat="1" ht="13.5" thickBot="1" x14ac:dyDescent="0.25">
      <c r="A1704" s="14"/>
      <c r="B1704" s="72"/>
      <c r="C1704" s="2" t="s">
        <v>1988</v>
      </c>
      <c r="D1704" s="15"/>
      <c r="E1704" s="16"/>
      <c r="F1704" s="23"/>
      <c r="G1704" s="16"/>
      <c r="H1704" s="16"/>
      <c r="I1704" s="16"/>
      <c r="J1704" s="16"/>
      <c r="K1704" s="16"/>
      <c r="L1704" s="16"/>
      <c r="M1704" s="16"/>
      <c r="N1704" s="16"/>
      <c r="O1704" s="16"/>
      <c r="P1704" s="16"/>
      <c r="Q1704" s="16"/>
      <c r="R1704" s="16"/>
      <c r="S1704" s="16"/>
      <c r="T1704" s="16"/>
      <c r="U1704" s="16"/>
      <c r="V1704" s="16"/>
    </row>
    <row r="1705" spans="1:22" ht="13.5" hidden="1" outlineLevel="1" thickBot="1" x14ac:dyDescent="0.25">
      <c r="C1705" s="5" t="s">
        <v>1</v>
      </c>
      <c r="D1705" s="41"/>
    </row>
    <row r="1706" spans="1:22" ht="13.5" hidden="1" outlineLevel="1" thickBot="1" x14ac:dyDescent="0.25">
      <c r="C1706" s="5" t="s">
        <v>2</v>
      </c>
    </row>
    <row r="1707" spans="1:22" ht="13.5" hidden="1" outlineLevel="1" thickBot="1" x14ac:dyDescent="0.25">
      <c r="C1707" s="6"/>
    </row>
    <row r="1708" spans="1:22" ht="13.5" hidden="1" outlineLevel="1" thickBot="1" x14ac:dyDescent="0.25">
      <c r="C1708" s="6"/>
    </row>
    <row r="1709" spans="1:22" ht="13.5" hidden="1" outlineLevel="1" thickBot="1" x14ac:dyDescent="0.25">
      <c r="C1709" s="12" t="s">
        <v>3</v>
      </c>
    </row>
    <row r="1710" spans="1:22" ht="13.5" hidden="1" outlineLevel="1" thickBot="1" x14ac:dyDescent="0.25">
      <c r="C1710" s="12" t="s">
        <v>4</v>
      </c>
    </row>
    <row r="1711" spans="1:22" ht="13.5" hidden="1" outlineLevel="1" thickBot="1" x14ac:dyDescent="0.25">
      <c r="C1711" s="12" t="s">
        <v>5</v>
      </c>
    </row>
    <row r="1712" spans="1:22" ht="13.5" hidden="1" outlineLevel="1" thickBot="1" x14ac:dyDescent="0.25">
      <c r="C1712" s="12" t="s">
        <v>6</v>
      </c>
    </row>
    <row r="1713" spans="1:8" ht="13.5" hidden="1" outlineLevel="1" thickBot="1" x14ac:dyDescent="0.25">
      <c r="C1713" s="12"/>
    </row>
    <row r="1714" spans="1:8" ht="13.5" hidden="1" outlineLevel="1" thickBot="1" x14ac:dyDescent="0.25">
      <c r="C1714" s="12"/>
    </row>
    <row r="1715" spans="1:8" ht="13.5" hidden="1" outlineLevel="1" thickBot="1" x14ac:dyDescent="0.25">
      <c r="A1715" s="3"/>
      <c r="B1715" s="430" t="s">
        <v>7</v>
      </c>
      <c r="C1715" s="430"/>
    </row>
    <row r="1716" spans="1:8" ht="13.5" hidden="1" outlineLevel="1" thickBot="1" x14ac:dyDescent="0.25">
      <c r="A1716" s="10"/>
      <c r="B1716" s="433" t="s">
        <v>8</v>
      </c>
      <c r="C1716" s="433"/>
      <c r="D1716" s="13"/>
      <c r="E1716" s="13"/>
      <c r="F1716" s="4"/>
      <c r="G1716" s="1"/>
    </row>
    <row r="1717" spans="1:8" s="3" customFormat="1" ht="13.5" hidden="1" outlineLevel="1" thickBot="1" x14ac:dyDescent="0.25">
      <c r="A1717" s="10"/>
      <c r="B1717" s="44"/>
      <c r="C1717" s="44"/>
      <c r="D1717" s="9"/>
      <c r="E1717" s="10"/>
      <c r="F1717" s="10"/>
      <c r="G1717" s="10"/>
    </row>
    <row r="1718" spans="1:8" s="10" customFormat="1" ht="13.5" hidden="1" outlineLevel="1" thickBot="1" x14ac:dyDescent="0.25">
      <c r="A1718" s="16"/>
      <c r="B1718" s="464" t="s">
        <v>1787</v>
      </c>
      <c r="C1718" s="464"/>
      <c r="D1718" s="9"/>
    </row>
    <row r="1719" spans="1:8" s="10" customFormat="1" collapsed="1" x14ac:dyDescent="0.2">
      <c r="A1719" s="74" t="s">
        <v>10</v>
      </c>
      <c r="B1719" s="19" t="s">
        <v>117</v>
      </c>
      <c r="C1719" s="20" t="s">
        <v>12</v>
      </c>
      <c r="D1719" s="15"/>
      <c r="E1719" s="16"/>
      <c r="F1719" s="23"/>
      <c r="G1719" s="17"/>
    </row>
    <row r="1720" spans="1:8" ht="30" x14ac:dyDescent="0.25">
      <c r="A1720" s="80" t="s">
        <v>1788</v>
      </c>
      <c r="B1720" s="341" t="s">
        <v>1789</v>
      </c>
      <c r="C1720" s="333">
        <v>1300</v>
      </c>
      <c r="D1720" s="156"/>
      <c r="E1720" s="22"/>
      <c r="F1720" s="256"/>
      <c r="G1720" s="24"/>
    </row>
    <row r="1721" spans="1:8" s="22" customFormat="1" ht="30" x14ac:dyDescent="0.25">
      <c r="A1721" s="80" t="s">
        <v>1790</v>
      </c>
      <c r="B1721" s="341" t="s">
        <v>1791</v>
      </c>
      <c r="C1721" s="333">
        <v>1610</v>
      </c>
      <c r="D1721" s="23"/>
      <c r="E1721" s="16"/>
      <c r="F1721" s="257"/>
      <c r="G1721" s="258"/>
    </row>
    <row r="1722" spans="1:8" ht="30" x14ac:dyDescent="0.25">
      <c r="A1722" s="80" t="s">
        <v>1792</v>
      </c>
      <c r="B1722" s="341" t="s">
        <v>1793</v>
      </c>
      <c r="C1722" s="333">
        <v>1660</v>
      </c>
      <c r="D1722" s="23"/>
      <c r="F1722" s="257"/>
      <c r="G1722" s="112"/>
    </row>
    <row r="1723" spans="1:8" ht="30" x14ac:dyDescent="0.25">
      <c r="A1723" s="80" t="s">
        <v>1794</v>
      </c>
      <c r="B1723" s="341" t="s">
        <v>1795</v>
      </c>
      <c r="C1723" s="333">
        <v>1690</v>
      </c>
      <c r="D1723" s="23"/>
      <c r="F1723" s="257"/>
      <c r="G1723" s="112"/>
    </row>
    <row r="1724" spans="1:8" ht="30" x14ac:dyDescent="0.25">
      <c r="A1724" s="80" t="s">
        <v>1796</v>
      </c>
      <c r="B1724" s="341" t="s">
        <v>1797</v>
      </c>
      <c r="C1724" s="333">
        <v>1730</v>
      </c>
      <c r="D1724" s="23"/>
      <c r="F1724" s="257"/>
      <c r="G1724" s="112"/>
    </row>
    <row r="1725" spans="1:8" ht="30.75" thickBot="1" x14ac:dyDescent="0.3">
      <c r="A1725" s="151" t="s">
        <v>1798</v>
      </c>
      <c r="B1725" s="413" t="s">
        <v>1799</v>
      </c>
      <c r="C1725" s="348">
        <v>5900</v>
      </c>
      <c r="D1725" s="23"/>
      <c r="F1725" s="257"/>
      <c r="G1725" s="112"/>
    </row>
    <row r="1726" spans="1:8" x14ac:dyDescent="0.2">
      <c r="A1726" s="259"/>
      <c r="B1726" s="145"/>
      <c r="C1726" s="9"/>
      <c r="D1726" s="23"/>
      <c r="E1726" s="129"/>
      <c r="F1726" s="257"/>
      <c r="G1726" s="112"/>
    </row>
    <row r="1727" spans="1:8" x14ac:dyDescent="0.2">
      <c r="A1727" s="144"/>
      <c r="B1727" s="145"/>
      <c r="C1727" s="9"/>
      <c r="D1727" s="9"/>
      <c r="E1727" s="10"/>
      <c r="H1727" s="129"/>
    </row>
    <row r="1728" spans="1:8" x14ac:dyDescent="0.2">
      <c r="C1728" s="16"/>
      <c r="D1728" s="9"/>
      <c r="E1728" s="10"/>
      <c r="H1728" s="129"/>
    </row>
    <row r="1729" spans="1:7" s="76" customFormat="1" ht="13.5" thickBot="1" x14ac:dyDescent="0.25">
      <c r="A1729" s="14"/>
      <c r="B1729" s="72"/>
      <c r="C1729" s="16"/>
      <c r="D1729" s="15"/>
      <c r="F1729" s="23"/>
    </row>
    <row r="1730" spans="1:7" ht="13.5" hidden="1" outlineLevel="1" thickBot="1" x14ac:dyDescent="0.25">
      <c r="C1730" s="16"/>
      <c r="E1730" s="2" t="s">
        <v>935</v>
      </c>
    </row>
    <row r="1731" spans="1:7" ht="13.5" hidden="1" outlineLevel="1" thickBot="1" x14ac:dyDescent="0.25">
      <c r="C1731" s="16"/>
      <c r="E1731" s="5" t="s">
        <v>1</v>
      </c>
    </row>
    <row r="1732" spans="1:7" ht="13.5" hidden="1" outlineLevel="1" thickBot="1" x14ac:dyDescent="0.25">
      <c r="C1732" s="16"/>
      <c r="E1732" s="5" t="s">
        <v>2</v>
      </c>
    </row>
    <row r="1733" spans="1:7" ht="13.5" hidden="1" outlineLevel="1" thickBot="1" x14ac:dyDescent="0.25">
      <c r="C1733" s="16"/>
      <c r="E1733" s="5"/>
    </row>
    <row r="1734" spans="1:7" ht="13.5" hidden="1" outlineLevel="1" thickBot="1" x14ac:dyDescent="0.25">
      <c r="C1734" s="16"/>
      <c r="E1734" s="6"/>
    </row>
    <row r="1735" spans="1:7" ht="13.5" hidden="1" outlineLevel="1" thickBot="1" x14ac:dyDescent="0.25">
      <c r="C1735" s="16"/>
      <c r="E1735" s="12" t="s">
        <v>3</v>
      </c>
    </row>
    <row r="1736" spans="1:7" ht="13.5" hidden="1" outlineLevel="1" thickBot="1" x14ac:dyDescent="0.25">
      <c r="C1736" s="16"/>
      <c r="E1736" s="12" t="s">
        <v>4</v>
      </c>
    </row>
    <row r="1737" spans="1:7" ht="13.5" hidden="1" outlineLevel="1" thickBot="1" x14ac:dyDescent="0.25">
      <c r="C1737" s="16"/>
      <c r="E1737" s="12" t="s">
        <v>5</v>
      </c>
    </row>
    <row r="1738" spans="1:7" ht="13.5" hidden="1" outlineLevel="1" thickBot="1" x14ac:dyDescent="0.25">
      <c r="C1738" s="12"/>
      <c r="E1738" s="12" t="s">
        <v>6</v>
      </c>
    </row>
    <row r="1739" spans="1:7" ht="26.25" hidden="1" outlineLevel="1" thickBot="1" x14ac:dyDescent="0.25">
      <c r="A1739" s="3"/>
      <c r="B1739" s="310" t="s">
        <v>7</v>
      </c>
      <c r="C1739" s="310"/>
    </row>
    <row r="1740" spans="1:7" ht="12.75" hidden="1" customHeight="1" outlineLevel="1" x14ac:dyDescent="0.2">
      <c r="A1740" s="10"/>
      <c r="B1740" s="311" t="s">
        <v>8</v>
      </c>
      <c r="C1740" s="311"/>
      <c r="D1740" s="310"/>
      <c r="E1740" s="310"/>
      <c r="F1740" s="4"/>
      <c r="G1740" s="1"/>
    </row>
    <row r="1741" spans="1:7" s="3" customFormat="1" ht="12.75" hidden="1" customHeight="1" outlineLevel="1" x14ac:dyDescent="0.2">
      <c r="A1741" s="10"/>
      <c r="B1741" s="44"/>
      <c r="C1741" s="44"/>
      <c r="D1741" s="311"/>
      <c r="E1741" s="311"/>
      <c r="F1741" s="10"/>
      <c r="G1741" s="10"/>
    </row>
    <row r="1742" spans="1:7" s="10" customFormat="1" ht="13.5" hidden="1" outlineLevel="1" thickBot="1" x14ac:dyDescent="0.25">
      <c r="A1742" s="14"/>
      <c r="B1742" s="324" t="s">
        <v>1712</v>
      </c>
      <c r="C1742" s="324"/>
      <c r="D1742" s="9"/>
    </row>
    <row r="1743" spans="1:7" s="10" customFormat="1" ht="13.5" collapsed="1" thickBot="1" x14ac:dyDescent="0.25">
      <c r="A1743" s="136"/>
      <c r="B1743" s="19" t="s">
        <v>117</v>
      </c>
      <c r="C1743" s="155" t="s">
        <v>12</v>
      </c>
      <c r="D1743" s="324"/>
      <c r="E1743" s="324"/>
      <c r="F1743" s="16"/>
      <c r="G1743" s="17"/>
    </row>
    <row r="1744" spans="1:7" ht="40.5" customHeight="1" thickBot="1" x14ac:dyDescent="0.25">
      <c r="A1744" s="7"/>
      <c r="B1744" s="95" t="s">
        <v>1800</v>
      </c>
      <c r="C1744" s="64">
        <v>466.67</v>
      </c>
      <c r="D1744" s="48" t="s">
        <v>106</v>
      </c>
      <c r="E1744" s="50" t="s">
        <v>107</v>
      </c>
      <c r="F1744" s="156"/>
      <c r="G1744" s="24"/>
    </row>
    <row r="1745" spans="1:8" s="22" customFormat="1" ht="13.5" thickBot="1" x14ac:dyDescent="0.25">
      <c r="A1745" s="7"/>
      <c r="B1745" s="8"/>
      <c r="C1745" s="9"/>
      <c r="D1745" s="64">
        <f>C1744*0.2</f>
        <v>93.334000000000003</v>
      </c>
      <c r="E1745" s="40">
        <f>C1744+D1745</f>
        <v>560.00400000000002</v>
      </c>
      <c r="F1745" s="23"/>
    </row>
    <row r="1746" spans="1:8" x14ac:dyDescent="0.2">
      <c r="C1746" s="16"/>
      <c r="D1746" s="9"/>
      <c r="E1746" s="10"/>
    </row>
    <row r="1747" spans="1:8" x14ac:dyDescent="0.2">
      <c r="C1747" s="260"/>
      <c r="E1747" s="5"/>
    </row>
    <row r="1748" spans="1:8" x14ac:dyDescent="0.2">
      <c r="C1748" s="16"/>
      <c r="D1748" s="9"/>
      <c r="F1748" s="16"/>
    </row>
    <row r="1749" spans="1:8" hidden="1" outlineLevel="1" x14ac:dyDescent="0.2">
      <c r="C1749" s="16"/>
      <c r="E1749" s="2" t="s">
        <v>383</v>
      </c>
    </row>
    <row r="1750" spans="1:8" hidden="1" outlineLevel="1" x14ac:dyDescent="0.2">
      <c r="C1750" s="16"/>
      <c r="E1750" s="5" t="s">
        <v>1</v>
      </c>
    </row>
    <row r="1751" spans="1:8" hidden="1" outlineLevel="1" x14ac:dyDescent="0.2">
      <c r="C1751" s="16"/>
      <c r="E1751" s="5" t="s">
        <v>2</v>
      </c>
    </row>
    <row r="1752" spans="1:8" hidden="1" outlineLevel="1" x14ac:dyDescent="0.2">
      <c r="C1752" s="16"/>
      <c r="E1752" s="5"/>
    </row>
    <row r="1753" spans="1:8" hidden="1" outlineLevel="1" x14ac:dyDescent="0.2">
      <c r="C1753" s="16"/>
      <c r="E1753" s="6"/>
    </row>
    <row r="1754" spans="1:8" hidden="1" outlineLevel="1" x14ac:dyDescent="0.2">
      <c r="C1754" s="16"/>
      <c r="E1754" s="12" t="s">
        <v>3</v>
      </c>
    </row>
    <row r="1755" spans="1:8" hidden="1" outlineLevel="1" x14ac:dyDescent="0.2">
      <c r="C1755" s="16"/>
      <c r="E1755" s="12" t="s">
        <v>4</v>
      </c>
    </row>
    <row r="1756" spans="1:8" hidden="1" outlineLevel="1" x14ac:dyDescent="0.2">
      <c r="C1756" s="16"/>
      <c r="E1756" s="12" t="s">
        <v>5</v>
      </c>
    </row>
    <row r="1757" spans="1:8" s="10" customFormat="1" hidden="1" outlineLevel="1" x14ac:dyDescent="0.2">
      <c r="A1757" s="14"/>
      <c r="B1757" s="72"/>
      <c r="C1757" s="12"/>
      <c r="D1757" s="15"/>
      <c r="E1757" s="12" t="s">
        <v>6</v>
      </c>
      <c r="F1757" s="23"/>
      <c r="G1757" s="16"/>
      <c r="H1757" s="16"/>
    </row>
    <row r="1758" spans="1:8" ht="25.5" hidden="1" outlineLevel="1" x14ac:dyDescent="0.2">
      <c r="A1758" s="3"/>
      <c r="B1758" s="310" t="s">
        <v>7</v>
      </c>
      <c r="C1758" s="310"/>
    </row>
    <row r="1759" spans="1:8" ht="12.75" hidden="1" customHeight="1" outlineLevel="1" x14ac:dyDescent="0.2">
      <c r="A1759" s="10"/>
      <c r="B1759" s="311" t="s">
        <v>8</v>
      </c>
      <c r="C1759" s="311"/>
      <c r="D1759" s="310"/>
      <c r="E1759" s="310"/>
      <c r="F1759" s="4"/>
      <c r="G1759" s="1"/>
      <c r="H1759" s="3"/>
    </row>
    <row r="1760" spans="1:8" ht="12.75" hidden="1" customHeight="1" outlineLevel="1" x14ac:dyDescent="0.2">
      <c r="A1760" s="10"/>
      <c r="B1760" s="44"/>
      <c r="C1760" s="44"/>
      <c r="D1760" s="311"/>
      <c r="E1760" s="311"/>
      <c r="F1760" s="10"/>
      <c r="G1760" s="10"/>
      <c r="H1760" s="10"/>
    </row>
    <row r="1761" spans="1:8" ht="13.5" collapsed="1" thickBot="1" x14ac:dyDescent="0.25">
      <c r="A1761" s="16"/>
      <c r="B1761" s="324" t="s">
        <v>1787</v>
      </c>
      <c r="C1761" s="324"/>
      <c r="D1761" s="9"/>
      <c r="E1761" s="10"/>
      <c r="F1761" s="10"/>
      <c r="G1761" s="10"/>
      <c r="H1761" s="10"/>
    </row>
    <row r="1762" spans="1:8" ht="13.5" thickBot="1" x14ac:dyDescent="0.25">
      <c r="A1762" s="136"/>
      <c r="B1762" s="19" t="s">
        <v>117</v>
      </c>
      <c r="C1762" s="155" t="s">
        <v>12</v>
      </c>
      <c r="D1762" s="324"/>
      <c r="E1762" s="324"/>
      <c r="G1762" s="17"/>
    </row>
    <row r="1763" spans="1:8" ht="40.5" customHeight="1" x14ac:dyDescent="0.2">
      <c r="A1763" s="144"/>
      <c r="B1763" s="261" t="s">
        <v>1801</v>
      </c>
      <c r="C1763" s="54">
        <v>4000</v>
      </c>
      <c r="D1763" s="48" t="s">
        <v>106</v>
      </c>
      <c r="E1763" s="50" t="s">
        <v>107</v>
      </c>
      <c r="F1763" s="156"/>
      <c r="G1763" s="24"/>
      <c r="H1763" s="200"/>
    </row>
    <row r="1764" spans="1:8" ht="102" x14ac:dyDescent="0.2">
      <c r="A1764" s="144"/>
      <c r="B1764" s="261" t="s">
        <v>1802</v>
      </c>
      <c r="C1764" s="54">
        <v>5375</v>
      </c>
      <c r="D1764" s="54">
        <f t="shared" ref="D1764:D1778" si="2">C1763*0.2</f>
        <v>800</v>
      </c>
      <c r="E1764" s="28">
        <f t="shared" ref="E1764:E1778" si="3">C1763+D1764</f>
        <v>4800</v>
      </c>
      <c r="F1764" s="262"/>
      <c r="H1764" s="263"/>
    </row>
    <row r="1765" spans="1:8" ht="38.25" x14ac:dyDescent="0.2">
      <c r="A1765" s="144"/>
      <c r="B1765" s="261" t="s">
        <v>1803</v>
      </c>
      <c r="C1765" s="54">
        <v>1208.33</v>
      </c>
      <c r="D1765" s="54">
        <f t="shared" si="2"/>
        <v>1075</v>
      </c>
      <c r="E1765" s="28">
        <f t="shared" si="3"/>
        <v>6450</v>
      </c>
      <c r="F1765" s="262"/>
      <c r="G1765" s="32"/>
    </row>
    <row r="1766" spans="1:8" x14ac:dyDescent="0.2">
      <c r="A1766" s="144"/>
      <c r="B1766" s="175" t="s">
        <v>1804</v>
      </c>
      <c r="C1766" s="54">
        <v>275</v>
      </c>
      <c r="D1766" s="54">
        <f t="shared" si="2"/>
        <v>241.666</v>
      </c>
      <c r="E1766" s="28">
        <f t="shared" si="3"/>
        <v>1449.9959999999999</v>
      </c>
      <c r="F1766" s="262"/>
      <c r="G1766" s="32"/>
    </row>
    <row r="1767" spans="1:8" x14ac:dyDescent="0.2">
      <c r="A1767" s="144"/>
      <c r="B1767" s="175" t="s">
        <v>1805</v>
      </c>
      <c r="C1767" s="54">
        <v>708.33</v>
      </c>
      <c r="D1767" s="54">
        <f t="shared" si="2"/>
        <v>55</v>
      </c>
      <c r="E1767" s="28">
        <f t="shared" si="3"/>
        <v>330</v>
      </c>
      <c r="F1767" s="262"/>
      <c r="G1767" s="32"/>
    </row>
    <row r="1768" spans="1:8" x14ac:dyDescent="0.2">
      <c r="A1768" s="144"/>
      <c r="B1768" s="175" t="s">
        <v>1806</v>
      </c>
      <c r="C1768" s="54">
        <v>708.33</v>
      </c>
      <c r="D1768" s="54">
        <f t="shared" si="2"/>
        <v>141.66600000000003</v>
      </c>
      <c r="E1768" s="28">
        <f t="shared" si="3"/>
        <v>849.99600000000009</v>
      </c>
      <c r="F1768" s="262"/>
      <c r="G1768" s="32"/>
    </row>
    <row r="1769" spans="1:8" x14ac:dyDescent="0.2">
      <c r="A1769" s="144"/>
      <c r="B1769" s="175" t="s">
        <v>1807</v>
      </c>
      <c r="C1769" s="54">
        <v>400</v>
      </c>
      <c r="D1769" s="54">
        <f t="shared" si="2"/>
        <v>141.66600000000003</v>
      </c>
      <c r="E1769" s="28">
        <f t="shared" si="3"/>
        <v>849.99600000000009</v>
      </c>
      <c r="F1769" s="262"/>
      <c r="G1769" s="32"/>
    </row>
    <row r="1770" spans="1:8" x14ac:dyDescent="0.2">
      <c r="A1770" s="144"/>
      <c r="B1770" s="175" t="s">
        <v>1808</v>
      </c>
      <c r="C1770" s="54">
        <v>541.66999999999996</v>
      </c>
      <c r="D1770" s="54">
        <f t="shared" si="2"/>
        <v>80</v>
      </c>
      <c r="E1770" s="28">
        <f t="shared" si="3"/>
        <v>480</v>
      </c>
      <c r="F1770" s="262"/>
      <c r="G1770" s="32"/>
    </row>
    <row r="1771" spans="1:8" x14ac:dyDescent="0.2">
      <c r="A1771" s="144"/>
      <c r="B1771" s="175" t="s">
        <v>1809</v>
      </c>
      <c r="C1771" s="54">
        <v>541.66999999999996</v>
      </c>
      <c r="D1771" s="54">
        <f t="shared" si="2"/>
        <v>108.334</v>
      </c>
      <c r="E1771" s="28">
        <f t="shared" si="3"/>
        <v>650.00399999999991</v>
      </c>
      <c r="F1771" s="262"/>
      <c r="G1771" s="32"/>
    </row>
    <row r="1772" spans="1:8" x14ac:dyDescent="0.2">
      <c r="A1772" s="144"/>
      <c r="B1772" s="175" t="s">
        <v>1810</v>
      </c>
      <c r="C1772" s="54">
        <v>1083.33</v>
      </c>
      <c r="D1772" s="54">
        <f t="shared" si="2"/>
        <v>108.334</v>
      </c>
      <c r="E1772" s="28">
        <f t="shared" si="3"/>
        <v>650.00399999999991</v>
      </c>
      <c r="F1772" s="262"/>
      <c r="G1772" s="32"/>
    </row>
    <row r="1773" spans="1:8" x14ac:dyDescent="0.2">
      <c r="A1773" s="144"/>
      <c r="B1773" s="175" t="s">
        <v>1811</v>
      </c>
      <c r="C1773" s="54">
        <v>1000</v>
      </c>
      <c r="D1773" s="54">
        <f t="shared" si="2"/>
        <v>216.666</v>
      </c>
      <c r="E1773" s="28">
        <f t="shared" si="3"/>
        <v>1299.9959999999999</v>
      </c>
      <c r="F1773" s="262"/>
      <c r="G1773" s="32"/>
    </row>
    <row r="1774" spans="1:8" x14ac:dyDescent="0.2">
      <c r="A1774" s="144"/>
      <c r="B1774" s="175" t="s">
        <v>1812</v>
      </c>
      <c r="C1774" s="54">
        <v>2000</v>
      </c>
      <c r="D1774" s="54">
        <f t="shared" si="2"/>
        <v>200</v>
      </c>
      <c r="E1774" s="28">
        <f t="shared" si="3"/>
        <v>1200</v>
      </c>
      <c r="F1774" s="262"/>
      <c r="G1774" s="32"/>
    </row>
    <row r="1775" spans="1:8" s="22" customFormat="1" x14ac:dyDescent="0.2">
      <c r="A1775" s="144"/>
      <c r="B1775" s="175" t="s">
        <v>1813</v>
      </c>
      <c r="C1775" s="54">
        <v>3083.33</v>
      </c>
      <c r="D1775" s="54">
        <f t="shared" si="2"/>
        <v>400</v>
      </c>
      <c r="E1775" s="28">
        <f t="shared" si="3"/>
        <v>2400</v>
      </c>
      <c r="F1775" s="262"/>
      <c r="G1775" s="32"/>
      <c r="H1775" s="16"/>
    </row>
    <row r="1776" spans="1:8" x14ac:dyDescent="0.2">
      <c r="A1776" s="144"/>
      <c r="B1776" s="264" t="s">
        <v>1814</v>
      </c>
      <c r="C1776" s="54">
        <v>6416.67</v>
      </c>
      <c r="D1776" s="54">
        <f t="shared" si="2"/>
        <v>616.66600000000005</v>
      </c>
      <c r="E1776" s="28">
        <f t="shared" si="3"/>
        <v>3699.9960000000001</v>
      </c>
      <c r="F1776" s="262"/>
      <c r="G1776" s="32"/>
    </row>
    <row r="1777" spans="1:8" ht="26.25" thickBot="1" x14ac:dyDescent="0.25">
      <c r="A1777" s="144"/>
      <c r="B1777" s="265" t="s">
        <v>1815</v>
      </c>
      <c r="C1777" s="64">
        <v>10916.67</v>
      </c>
      <c r="D1777" s="54">
        <f t="shared" si="2"/>
        <v>1283.3340000000001</v>
      </c>
      <c r="E1777" s="28">
        <f t="shared" si="3"/>
        <v>7700.0039999999999</v>
      </c>
      <c r="F1777" s="262"/>
      <c r="G1777" s="32"/>
    </row>
    <row r="1778" spans="1:8" ht="13.5" thickBot="1" x14ac:dyDescent="0.25">
      <c r="A1778" s="266"/>
      <c r="B1778" s="267"/>
      <c r="C1778" s="68"/>
      <c r="D1778" s="64">
        <f t="shared" si="2"/>
        <v>2183.3340000000003</v>
      </c>
      <c r="E1778" s="40">
        <f t="shared" si="3"/>
        <v>13100.004000000001</v>
      </c>
      <c r="F1778" s="262"/>
      <c r="G1778" s="32"/>
    </row>
    <row r="1779" spans="1:8" x14ac:dyDescent="0.2">
      <c r="A1779" s="7"/>
      <c r="B1779" s="8"/>
      <c r="C1779" s="9"/>
      <c r="D1779" s="9"/>
      <c r="E1779" s="9"/>
      <c r="F1779" s="9"/>
      <c r="G1779" s="69"/>
      <c r="H1779" s="60"/>
    </row>
    <row r="1780" spans="1:8" ht="13.5" thickBot="1" x14ac:dyDescent="0.25">
      <c r="A1780" s="7"/>
      <c r="B1780" s="8"/>
      <c r="C1780" s="9"/>
      <c r="D1780" s="16"/>
    </row>
    <row r="1781" spans="1:8" ht="13.5" hidden="1" outlineLevel="1" thickBot="1" x14ac:dyDescent="0.25">
      <c r="A1781" s="7"/>
      <c r="B1781" s="8"/>
      <c r="C1781" s="9"/>
      <c r="D1781" s="16"/>
      <c r="E1781" s="2" t="s">
        <v>1816</v>
      </c>
    </row>
    <row r="1782" spans="1:8" ht="13.5" hidden="1" outlineLevel="1" thickBot="1" x14ac:dyDescent="0.25">
      <c r="A1782" s="7"/>
      <c r="B1782" s="8"/>
      <c r="C1782" s="9"/>
      <c r="D1782" s="16"/>
      <c r="E1782" s="5" t="s">
        <v>1</v>
      </c>
    </row>
    <row r="1783" spans="1:8" ht="13.5" hidden="1" outlineLevel="1" thickBot="1" x14ac:dyDescent="0.25">
      <c r="A1783" s="7"/>
      <c r="B1783" s="8"/>
      <c r="C1783" s="9"/>
      <c r="D1783" s="16"/>
      <c r="E1783" s="5" t="s">
        <v>2</v>
      </c>
    </row>
    <row r="1784" spans="1:8" ht="13.5" hidden="1" outlineLevel="1" thickBot="1" x14ac:dyDescent="0.25">
      <c r="A1784" s="7"/>
      <c r="B1784" s="8"/>
      <c r="C1784" s="9"/>
      <c r="D1784" s="16"/>
      <c r="E1784" s="5"/>
    </row>
    <row r="1785" spans="1:8" ht="13.5" hidden="1" outlineLevel="1" thickBot="1" x14ac:dyDescent="0.25">
      <c r="A1785" s="7"/>
      <c r="B1785" s="8"/>
      <c r="C1785" s="9"/>
      <c r="D1785" s="16"/>
      <c r="E1785" s="6"/>
    </row>
    <row r="1786" spans="1:8" ht="13.5" hidden="1" outlineLevel="1" thickBot="1" x14ac:dyDescent="0.25">
      <c r="A1786" s="7"/>
      <c r="B1786" s="8"/>
      <c r="C1786" s="9"/>
      <c r="D1786" s="16"/>
      <c r="E1786" s="12" t="s">
        <v>3</v>
      </c>
    </row>
    <row r="1787" spans="1:8" ht="13.5" hidden="1" outlineLevel="1" thickBot="1" x14ac:dyDescent="0.25">
      <c r="A1787" s="7"/>
      <c r="B1787" s="8"/>
      <c r="C1787" s="9"/>
      <c r="D1787" s="16"/>
      <c r="E1787" s="12" t="s">
        <v>4</v>
      </c>
    </row>
    <row r="1788" spans="1:8" ht="13.5" hidden="1" outlineLevel="1" thickBot="1" x14ac:dyDescent="0.25">
      <c r="A1788" s="7"/>
      <c r="B1788" s="8"/>
      <c r="C1788" s="9"/>
      <c r="D1788" s="16"/>
      <c r="E1788" s="12" t="s">
        <v>5</v>
      </c>
    </row>
    <row r="1789" spans="1:8" ht="13.5" hidden="1" outlineLevel="1" thickBot="1" x14ac:dyDescent="0.25">
      <c r="A1789" s="7"/>
      <c r="B1789" s="8"/>
      <c r="C1789" s="9"/>
      <c r="D1789" s="9"/>
      <c r="E1789" s="12" t="s">
        <v>6</v>
      </c>
    </row>
    <row r="1790" spans="1:8" ht="13.5" hidden="1" outlineLevel="1" thickBot="1" x14ac:dyDescent="0.25">
      <c r="A1790" s="7"/>
      <c r="B1790" s="8"/>
      <c r="C1790" s="9"/>
      <c r="D1790" s="9"/>
      <c r="E1790" s="12"/>
    </row>
    <row r="1791" spans="1:8" ht="26.25" hidden="1" outlineLevel="1" thickBot="1" x14ac:dyDescent="0.25">
      <c r="A1791" s="7"/>
      <c r="B1791" s="310" t="s">
        <v>7</v>
      </c>
      <c r="C1791" s="310"/>
      <c r="D1791" s="9"/>
      <c r="E1791" s="9"/>
    </row>
    <row r="1792" spans="1:8" ht="12.75" hidden="1" customHeight="1" outlineLevel="1" x14ac:dyDescent="0.2">
      <c r="A1792" s="7"/>
      <c r="B1792" s="310" t="s">
        <v>1817</v>
      </c>
      <c r="C1792" s="310"/>
      <c r="D1792" s="310"/>
      <c r="E1792" s="310"/>
      <c r="F1792" s="44"/>
      <c r="G1792" s="44"/>
    </row>
    <row r="1793" spans="1:8" ht="12.75" hidden="1" customHeight="1" outlineLevel="1" x14ac:dyDescent="0.2">
      <c r="A1793" s="7"/>
      <c r="B1793" s="8"/>
      <c r="C1793" s="13"/>
      <c r="D1793" s="310"/>
      <c r="E1793" s="310"/>
    </row>
    <row r="1794" spans="1:8" ht="13.5" hidden="1" outlineLevel="1" thickBot="1" x14ac:dyDescent="0.25">
      <c r="B1794" s="328" t="s">
        <v>1818</v>
      </c>
      <c r="C1794" s="328"/>
      <c r="D1794" s="13"/>
      <c r="E1794" s="13"/>
    </row>
    <row r="1795" spans="1:8" ht="26.25" collapsed="1" thickBot="1" x14ac:dyDescent="0.25">
      <c r="A1795" s="268"/>
      <c r="B1795" s="19" t="s">
        <v>117</v>
      </c>
      <c r="C1795" s="48" t="s">
        <v>105</v>
      </c>
      <c r="D1795" s="328"/>
      <c r="E1795" s="328"/>
      <c r="G1795" s="17"/>
    </row>
    <row r="1796" spans="1:8" ht="38.25" customHeight="1" x14ac:dyDescent="0.2">
      <c r="B1796" s="89" t="s">
        <v>1819</v>
      </c>
      <c r="C1796" s="54">
        <v>200</v>
      </c>
      <c r="D1796" s="48" t="s">
        <v>106</v>
      </c>
      <c r="E1796" s="50" t="s">
        <v>107</v>
      </c>
      <c r="F1796" s="156"/>
      <c r="G1796" s="24"/>
    </row>
    <row r="1797" spans="1:8" ht="25.5" customHeight="1" x14ac:dyDescent="0.2">
      <c r="B1797" s="269" t="s">
        <v>1820</v>
      </c>
      <c r="C1797" s="270"/>
      <c r="D1797" s="54">
        <f>C1796*0.2</f>
        <v>40</v>
      </c>
      <c r="E1797" s="28">
        <f>C1796+D1797</f>
        <v>240</v>
      </c>
      <c r="G1797" s="474"/>
      <c r="H1797" s="263"/>
    </row>
    <row r="1798" spans="1:8" x14ac:dyDescent="0.2">
      <c r="B1798" s="91" t="s">
        <v>1821</v>
      </c>
      <c r="C1798" s="54">
        <v>285</v>
      </c>
      <c r="D1798" s="270"/>
      <c r="E1798" s="271"/>
      <c r="G1798" s="474"/>
    </row>
    <row r="1799" spans="1:8" x14ac:dyDescent="0.2">
      <c r="B1799" s="91" t="s">
        <v>1822</v>
      </c>
      <c r="C1799" s="54">
        <v>245</v>
      </c>
      <c r="D1799" s="54"/>
      <c r="E1799" s="28"/>
    </row>
    <row r="1800" spans="1:8" s="22" customFormat="1" x14ac:dyDescent="0.2">
      <c r="A1800" s="14"/>
      <c r="B1800" s="91" t="s">
        <v>1823</v>
      </c>
      <c r="C1800" s="54">
        <v>245</v>
      </c>
      <c r="D1800" s="54"/>
      <c r="E1800" s="28"/>
      <c r="F1800" s="23"/>
      <c r="G1800" s="16"/>
      <c r="H1800" s="16"/>
    </row>
    <row r="1801" spans="1:8" x14ac:dyDescent="0.2">
      <c r="B1801" s="91" t="s">
        <v>1824</v>
      </c>
      <c r="C1801" s="54">
        <v>510</v>
      </c>
      <c r="D1801" s="54"/>
      <c r="E1801" s="28"/>
    </row>
    <row r="1802" spans="1:8" x14ac:dyDescent="0.2">
      <c r="B1802" s="91" t="s">
        <v>1825</v>
      </c>
      <c r="C1802" s="54">
        <v>460</v>
      </c>
      <c r="D1802" s="54"/>
      <c r="E1802" s="28"/>
    </row>
    <row r="1803" spans="1:8" ht="13.5" thickBot="1" x14ac:dyDescent="0.25">
      <c r="B1803" s="95" t="s">
        <v>1826</v>
      </c>
      <c r="C1803" s="64">
        <v>880</v>
      </c>
      <c r="D1803" s="54"/>
      <c r="E1803" s="28"/>
    </row>
    <row r="1804" spans="1:8" ht="15.75" thickBot="1" x14ac:dyDescent="0.3">
      <c r="A1804" s="272"/>
      <c r="B1804" s="272"/>
      <c r="C1804" s="272"/>
      <c r="D1804" s="64"/>
      <c r="E1804" s="40"/>
    </row>
    <row r="1805" spans="1:8" ht="15" x14ac:dyDescent="0.25">
      <c r="A1805" s="7"/>
      <c r="B1805" s="8"/>
      <c r="C1805" s="9"/>
      <c r="D1805" s="272"/>
      <c r="E1805" s="272"/>
      <c r="F1805" s="272"/>
      <c r="G1805" s="56"/>
    </row>
    <row r="1806" spans="1:8" ht="15" x14ac:dyDescent="0.25">
      <c r="A1806" s="272"/>
      <c r="B1806" s="8"/>
      <c r="C1806" s="9"/>
      <c r="D1806" s="16"/>
    </row>
    <row r="1807" spans="1:8" hidden="1" outlineLevel="1" x14ac:dyDescent="0.2">
      <c r="A1807" s="7"/>
      <c r="B1807" s="8"/>
      <c r="C1807" s="9"/>
      <c r="D1807" s="16"/>
      <c r="E1807" s="2" t="s">
        <v>1827</v>
      </c>
    </row>
    <row r="1808" spans="1:8" hidden="1" outlineLevel="1" x14ac:dyDescent="0.2">
      <c r="A1808" s="7"/>
      <c r="B1808" s="8"/>
      <c r="C1808" s="9"/>
      <c r="D1808" s="16"/>
      <c r="E1808" s="5" t="s">
        <v>1</v>
      </c>
    </row>
    <row r="1809" spans="1:8" hidden="1" outlineLevel="1" x14ac:dyDescent="0.2">
      <c r="A1809" s="7"/>
      <c r="B1809" s="8"/>
      <c r="C1809" s="9"/>
      <c r="D1809" s="16"/>
      <c r="E1809" s="5" t="s">
        <v>2</v>
      </c>
    </row>
    <row r="1810" spans="1:8" hidden="1" outlineLevel="1" x14ac:dyDescent="0.2">
      <c r="A1810" s="7"/>
      <c r="B1810" s="8"/>
      <c r="C1810" s="9"/>
      <c r="D1810" s="16"/>
      <c r="E1810" s="5"/>
    </row>
    <row r="1811" spans="1:8" hidden="1" outlineLevel="1" x14ac:dyDescent="0.2">
      <c r="A1811" s="7"/>
      <c r="B1811" s="8"/>
      <c r="C1811" s="9"/>
      <c r="D1811" s="16"/>
      <c r="E1811" s="6"/>
    </row>
    <row r="1812" spans="1:8" hidden="1" outlineLevel="1" x14ac:dyDescent="0.2">
      <c r="A1812" s="7"/>
      <c r="B1812" s="8"/>
      <c r="C1812" s="9"/>
      <c r="D1812" s="16"/>
      <c r="E1812" s="12" t="s">
        <v>3</v>
      </c>
    </row>
    <row r="1813" spans="1:8" hidden="1" outlineLevel="1" x14ac:dyDescent="0.2">
      <c r="A1813" s="7"/>
      <c r="B1813" s="8"/>
      <c r="C1813" s="9"/>
      <c r="D1813" s="16"/>
      <c r="E1813" s="12" t="s">
        <v>4</v>
      </c>
    </row>
    <row r="1814" spans="1:8" hidden="1" outlineLevel="1" x14ac:dyDescent="0.2">
      <c r="A1814" s="7"/>
      <c r="B1814" s="8"/>
      <c r="C1814" s="9"/>
      <c r="D1814" s="16"/>
      <c r="E1814" s="12" t="s">
        <v>5</v>
      </c>
    </row>
    <row r="1815" spans="1:8" hidden="1" outlineLevel="1" x14ac:dyDescent="0.2">
      <c r="A1815" s="7"/>
      <c r="B1815" s="8"/>
      <c r="C1815" s="9"/>
      <c r="D1815" s="9"/>
      <c r="E1815" s="12" t="s">
        <v>6</v>
      </c>
    </row>
    <row r="1816" spans="1:8" ht="25.5" hidden="1" outlineLevel="1" x14ac:dyDescent="0.2">
      <c r="A1816" s="7"/>
      <c r="B1816" s="310" t="s">
        <v>7</v>
      </c>
      <c r="C1816" s="310"/>
      <c r="D1816" s="9"/>
      <c r="E1816" s="9"/>
    </row>
    <row r="1817" spans="1:8" ht="12.75" hidden="1" customHeight="1" outlineLevel="1" x14ac:dyDescent="0.2">
      <c r="A1817" s="7"/>
      <c r="B1817" s="310" t="s">
        <v>8</v>
      </c>
      <c r="C1817" s="310"/>
      <c r="D1817" s="310"/>
      <c r="E1817" s="310"/>
      <c r="F1817" s="44"/>
      <c r="G1817" s="44"/>
    </row>
    <row r="1818" spans="1:8" ht="12.75" hidden="1" customHeight="1" outlineLevel="1" x14ac:dyDescent="0.2">
      <c r="A1818" s="7"/>
      <c r="B1818" s="8"/>
      <c r="C1818" s="13"/>
      <c r="D1818" s="310"/>
      <c r="E1818" s="310"/>
    </row>
    <row r="1819" spans="1:8" ht="13.5" collapsed="1" thickBot="1" x14ac:dyDescent="0.25">
      <c r="B1819" s="328" t="s">
        <v>1828</v>
      </c>
      <c r="C1819" s="328"/>
      <c r="D1819" s="13"/>
      <c r="E1819" s="13"/>
    </row>
    <row r="1820" spans="1:8" ht="26.25" thickBot="1" x14ac:dyDescent="0.25">
      <c r="A1820" s="268"/>
      <c r="B1820" s="19" t="s">
        <v>117</v>
      </c>
      <c r="C1820" s="48" t="s">
        <v>105</v>
      </c>
      <c r="D1820" s="328"/>
      <c r="E1820" s="328"/>
      <c r="G1820" s="17"/>
    </row>
    <row r="1821" spans="1:8" ht="38.25" customHeight="1" x14ac:dyDescent="0.2">
      <c r="B1821" s="273" t="s">
        <v>1829</v>
      </c>
      <c r="C1821" s="274">
        <v>75</v>
      </c>
      <c r="D1821" s="48" t="s">
        <v>106</v>
      </c>
      <c r="E1821" s="50" t="s">
        <v>107</v>
      </c>
      <c r="F1821" s="156"/>
      <c r="G1821" s="24"/>
    </row>
    <row r="1822" spans="1:8" x14ac:dyDescent="0.2">
      <c r="B1822" s="273" t="s">
        <v>1830</v>
      </c>
      <c r="C1822" s="274">
        <v>154.16999999999999</v>
      </c>
      <c r="D1822" s="274">
        <f t="shared" ref="D1822:D1827" si="4">C1821*0.2</f>
        <v>15</v>
      </c>
      <c r="E1822" s="275">
        <f t="shared" ref="E1822:E1827" si="5">C1821+D1822</f>
        <v>90</v>
      </c>
      <c r="H1822" s="263"/>
    </row>
    <row r="1823" spans="1:8" s="22" customFormat="1" x14ac:dyDescent="0.2">
      <c r="A1823" s="14"/>
      <c r="B1823" s="273" t="s">
        <v>1831</v>
      </c>
      <c r="C1823" s="274">
        <v>333.33</v>
      </c>
      <c r="D1823" s="274">
        <f t="shared" si="4"/>
        <v>30.834</v>
      </c>
      <c r="E1823" s="275">
        <f t="shared" si="5"/>
        <v>185.00399999999999</v>
      </c>
      <c r="F1823" s="23"/>
      <c r="G1823" s="32"/>
      <c r="H1823" s="16"/>
    </row>
    <row r="1824" spans="1:8" x14ac:dyDescent="0.2">
      <c r="B1824" s="273" t="s">
        <v>1832</v>
      </c>
      <c r="C1824" s="274">
        <v>87.5</v>
      </c>
      <c r="D1824" s="274">
        <f t="shared" si="4"/>
        <v>66.665999999999997</v>
      </c>
      <c r="E1824" s="275">
        <f t="shared" si="5"/>
        <v>399.99599999999998</v>
      </c>
      <c r="G1824" s="32"/>
    </row>
    <row r="1825" spans="1:7" x14ac:dyDescent="0.2">
      <c r="B1825" s="273" t="s">
        <v>1833</v>
      </c>
      <c r="C1825" s="274">
        <v>154.16999999999999</v>
      </c>
      <c r="D1825" s="274">
        <f t="shared" si="4"/>
        <v>17.5</v>
      </c>
      <c r="E1825" s="275">
        <f t="shared" si="5"/>
        <v>105</v>
      </c>
      <c r="G1825" s="32"/>
    </row>
    <row r="1826" spans="1:7" ht="13.5" thickBot="1" x14ac:dyDescent="0.25">
      <c r="B1826" s="276" t="s">
        <v>1834</v>
      </c>
      <c r="C1826" s="277">
        <v>133.33000000000001</v>
      </c>
      <c r="D1826" s="274">
        <f t="shared" si="4"/>
        <v>30.834</v>
      </c>
      <c r="E1826" s="275">
        <f t="shared" si="5"/>
        <v>185.00399999999999</v>
      </c>
      <c r="G1826" s="32"/>
    </row>
    <row r="1827" spans="1:7" ht="15.75" thickBot="1" x14ac:dyDescent="0.3">
      <c r="A1827" s="272"/>
      <c r="B1827" s="272"/>
      <c r="C1827" s="272"/>
      <c r="D1827" s="277">
        <f t="shared" si="4"/>
        <v>26.666000000000004</v>
      </c>
      <c r="E1827" s="278">
        <f t="shared" si="5"/>
        <v>159.99600000000001</v>
      </c>
      <c r="G1827" s="32"/>
    </row>
    <row r="1828" spans="1:7" ht="15" x14ac:dyDescent="0.25">
      <c r="A1828" s="8"/>
      <c r="B1828" s="9"/>
      <c r="C1828" s="16"/>
      <c r="D1828" s="272"/>
      <c r="E1828" s="272"/>
      <c r="F1828" s="272"/>
      <c r="G1828" s="56"/>
    </row>
    <row r="1829" spans="1:7" ht="15" x14ac:dyDescent="0.25">
      <c r="A1829" s="272"/>
      <c r="B1829" s="8"/>
      <c r="C1829" s="9"/>
      <c r="D1829" s="16"/>
      <c r="E1829" s="23"/>
      <c r="F1829" s="16"/>
      <c r="G1829" s="279"/>
    </row>
    <row r="1830" spans="1:7" hidden="1" outlineLevel="1" x14ac:dyDescent="0.2">
      <c r="A1830" s="7"/>
      <c r="B1830" s="8"/>
      <c r="C1830" s="9"/>
      <c r="D1830" s="16"/>
      <c r="E1830" s="2" t="s">
        <v>642</v>
      </c>
    </row>
    <row r="1831" spans="1:7" hidden="1" outlineLevel="1" x14ac:dyDescent="0.2">
      <c r="A1831" s="7"/>
      <c r="B1831" s="8"/>
      <c r="C1831" s="9"/>
      <c r="D1831" s="16"/>
      <c r="E1831" s="5" t="s">
        <v>1</v>
      </c>
    </row>
    <row r="1832" spans="1:7" hidden="1" outlineLevel="1" x14ac:dyDescent="0.2">
      <c r="A1832" s="7"/>
      <c r="B1832" s="8"/>
      <c r="C1832" s="9"/>
      <c r="D1832" s="16"/>
      <c r="E1832" s="5" t="s">
        <v>2</v>
      </c>
    </row>
    <row r="1833" spans="1:7" hidden="1" outlineLevel="1" x14ac:dyDescent="0.2">
      <c r="A1833" s="7"/>
      <c r="B1833" s="8"/>
      <c r="C1833" s="9"/>
      <c r="D1833" s="16"/>
      <c r="E1833" s="5"/>
    </row>
    <row r="1834" spans="1:7" hidden="1" outlineLevel="1" x14ac:dyDescent="0.2">
      <c r="A1834" s="7"/>
      <c r="B1834" s="8"/>
      <c r="C1834" s="9"/>
      <c r="D1834" s="16"/>
      <c r="E1834" s="6"/>
    </row>
    <row r="1835" spans="1:7" hidden="1" outlineLevel="1" x14ac:dyDescent="0.2">
      <c r="A1835" s="7"/>
      <c r="B1835" s="8"/>
      <c r="C1835" s="9"/>
      <c r="D1835" s="16"/>
      <c r="E1835" s="12" t="s">
        <v>3</v>
      </c>
    </row>
    <row r="1836" spans="1:7" hidden="1" outlineLevel="1" x14ac:dyDescent="0.2">
      <c r="A1836" s="7"/>
      <c r="B1836" s="8"/>
      <c r="C1836" s="9"/>
      <c r="D1836" s="16"/>
      <c r="E1836" s="12" t="s">
        <v>4</v>
      </c>
    </row>
    <row r="1837" spans="1:7" hidden="1" outlineLevel="1" x14ac:dyDescent="0.2">
      <c r="A1837" s="7"/>
      <c r="B1837" s="8"/>
      <c r="C1837" s="9"/>
      <c r="D1837" s="16"/>
      <c r="E1837" s="12" t="s">
        <v>5</v>
      </c>
    </row>
    <row r="1838" spans="1:7" hidden="1" outlineLevel="1" x14ac:dyDescent="0.2">
      <c r="A1838" s="7"/>
      <c r="B1838" s="8"/>
      <c r="C1838" s="9"/>
      <c r="D1838" s="9"/>
      <c r="E1838" s="12" t="s">
        <v>6</v>
      </c>
    </row>
    <row r="1839" spans="1:7" hidden="1" outlineLevel="1" x14ac:dyDescent="0.2">
      <c r="A1839" s="7"/>
      <c r="B1839" s="8"/>
      <c r="C1839" s="9"/>
      <c r="D1839" s="9"/>
      <c r="E1839" s="12"/>
    </row>
    <row r="1840" spans="1:7" ht="25.5" hidden="1" outlineLevel="1" x14ac:dyDescent="0.2">
      <c r="A1840" s="7"/>
      <c r="B1840" s="310" t="s">
        <v>7</v>
      </c>
      <c r="C1840" s="310"/>
      <c r="D1840" s="9"/>
      <c r="E1840" s="9"/>
    </row>
    <row r="1841" spans="1:8" ht="12.75" hidden="1" customHeight="1" outlineLevel="1" x14ac:dyDescent="0.2">
      <c r="A1841" s="7"/>
      <c r="B1841" s="310" t="s">
        <v>8</v>
      </c>
      <c r="C1841" s="310"/>
      <c r="D1841" s="310"/>
      <c r="E1841" s="310"/>
      <c r="F1841" s="44"/>
      <c r="G1841" s="44"/>
    </row>
    <row r="1842" spans="1:8" ht="12.75" hidden="1" customHeight="1" outlineLevel="1" x14ac:dyDescent="0.2">
      <c r="A1842" s="7"/>
      <c r="B1842" s="8"/>
      <c r="C1842" s="13"/>
      <c r="D1842" s="310"/>
      <c r="E1842" s="310"/>
    </row>
    <row r="1843" spans="1:8" s="22" customFormat="1" ht="13.5" collapsed="1" thickBot="1" x14ac:dyDescent="0.25">
      <c r="A1843" s="14"/>
      <c r="B1843" s="329" t="s">
        <v>1835</v>
      </c>
      <c r="C1843" s="329"/>
      <c r="D1843" s="13"/>
      <c r="E1843" s="13"/>
      <c r="F1843" s="23"/>
      <c r="G1843" s="16"/>
      <c r="H1843" s="16"/>
    </row>
    <row r="1844" spans="1:8" ht="26.25" thickBot="1" x14ac:dyDescent="0.25">
      <c r="A1844" s="268"/>
      <c r="B1844" s="280" t="s">
        <v>1836</v>
      </c>
      <c r="C1844" s="48" t="s">
        <v>105</v>
      </c>
      <c r="D1844" s="329"/>
      <c r="E1844" s="329"/>
      <c r="G1844" s="17"/>
    </row>
    <row r="1845" spans="1:8" ht="40.5" customHeight="1" thickBot="1" x14ac:dyDescent="0.25">
      <c r="A1845" s="281"/>
      <c r="B1845" s="282" t="s">
        <v>1837</v>
      </c>
      <c r="C1845" s="283">
        <v>75</v>
      </c>
      <c r="D1845" s="48" t="s">
        <v>106</v>
      </c>
      <c r="E1845" s="50" t="s">
        <v>107</v>
      </c>
      <c r="F1845" s="156"/>
      <c r="G1845" s="24"/>
      <c r="H1845" s="263"/>
    </row>
    <row r="1846" spans="1:8" ht="13.5" thickBot="1" x14ac:dyDescent="0.25">
      <c r="A1846" s="72"/>
      <c r="B1846" s="285"/>
      <c r="C1846" s="9"/>
      <c r="D1846" s="64">
        <f>C1845*0.2</f>
        <v>15</v>
      </c>
      <c r="E1846" s="40">
        <f>C1845+D1846</f>
        <v>90</v>
      </c>
      <c r="F1846" s="284"/>
      <c r="H1846" s="22"/>
    </row>
    <row r="1847" spans="1:8" ht="15" x14ac:dyDescent="0.25">
      <c r="A1847" s="272"/>
      <c r="B1847" s="272"/>
      <c r="C1847" s="272"/>
      <c r="D1847" s="9"/>
      <c r="E1847" s="23"/>
      <c r="F1847" s="16"/>
      <c r="G1847" s="56"/>
    </row>
    <row r="1848" spans="1:8" ht="15" x14ac:dyDescent="0.25">
      <c r="A1848" s="8"/>
      <c r="B1848" s="9"/>
      <c r="C1848" s="16"/>
      <c r="D1848" s="272"/>
      <c r="E1848" s="272"/>
      <c r="F1848" s="272"/>
      <c r="G1848" s="56"/>
    </row>
    <row r="1849" spans="1:8" ht="15" x14ac:dyDescent="0.25">
      <c r="A1849" s="272"/>
      <c r="B1849" s="8"/>
      <c r="C1849" s="9"/>
      <c r="D1849" s="16"/>
      <c r="E1849" s="23"/>
      <c r="F1849" s="16"/>
      <c r="G1849" s="279"/>
    </row>
    <row r="1850" spans="1:8" hidden="1" outlineLevel="1" x14ac:dyDescent="0.2">
      <c r="A1850" s="7"/>
      <c r="B1850" s="8"/>
      <c r="C1850" s="9"/>
      <c r="D1850" s="16"/>
      <c r="E1850" s="2" t="s">
        <v>712</v>
      </c>
    </row>
    <row r="1851" spans="1:8" hidden="1" outlineLevel="1" x14ac:dyDescent="0.2">
      <c r="A1851" s="7"/>
      <c r="B1851" s="8"/>
      <c r="C1851" s="9"/>
      <c r="D1851" s="16"/>
      <c r="E1851" s="5" t="s">
        <v>1</v>
      </c>
    </row>
    <row r="1852" spans="1:8" hidden="1" outlineLevel="1" x14ac:dyDescent="0.2">
      <c r="A1852" s="7"/>
      <c r="B1852" s="8"/>
      <c r="C1852" s="9"/>
      <c r="D1852" s="16"/>
      <c r="E1852" s="5" t="s">
        <v>2</v>
      </c>
    </row>
    <row r="1853" spans="1:8" hidden="1" outlineLevel="1" x14ac:dyDescent="0.2">
      <c r="A1853" s="7"/>
      <c r="B1853" s="8"/>
      <c r="C1853" s="9"/>
      <c r="D1853" s="16"/>
      <c r="E1853" s="5"/>
    </row>
    <row r="1854" spans="1:8" hidden="1" outlineLevel="1" x14ac:dyDescent="0.2">
      <c r="A1854" s="7"/>
      <c r="B1854" s="8"/>
      <c r="C1854" s="9"/>
      <c r="D1854" s="16"/>
      <c r="E1854" s="6"/>
    </row>
    <row r="1855" spans="1:8" hidden="1" outlineLevel="1" x14ac:dyDescent="0.2">
      <c r="A1855" s="7"/>
      <c r="B1855" s="8"/>
      <c r="C1855" s="9"/>
      <c r="D1855" s="16"/>
      <c r="E1855" s="12" t="s">
        <v>3</v>
      </c>
    </row>
    <row r="1856" spans="1:8" hidden="1" outlineLevel="1" x14ac:dyDescent="0.2">
      <c r="A1856" s="7"/>
      <c r="B1856" s="8"/>
      <c r="C1856" s="9"/>
      <c r="D1856" s="16"/>
      <c r="E1856" s="12" t="s">
        <v>4</v>
      </c>
    </row>
    <row r="1857" spans="1:8" hidden="1" outlineLevel="1" x14ac:dyDescent="0.2">
      <c r="A1857" s="7"/>
      <c r="B1857" s="8"/>
      <c r="C1857" s="9"/>
      <c r="D1857" s="16"/>
      <c r="E1857" s="12" t="s">
        <v>5</v>
      </c>
    </row>
    <row r="1858" spans="1:8" hidden="1" outlineLevel="1" x14ac:dyDescent="0.2">
      <c r="A1858" s="7"/>
      <c r="B1858" s="8"/>
      <c r="C1858" s="9"/>
      <c r="D1858" s="16"/>
      <c r="E1858" s="12" t="s">
        <v>6</v>
      </c>
    </row>
    <row r="1859" spans="1:8" hidden="1" outlineLevel="1" x14ac:dyDescent="0.2">
      <c r="A1859" s="7"/>
      <c r="B1859" s="8"/>
      <c r="C1859" s="9"/>
      <c r="D1859" s="16"/>
      <c r="E1859" s="12"/>
    </row>
    <row r="1860" spans="1:8" ht="25.5" hidden="1" outlineLevel="1" x14ac:dyDescent="0.2">
      <c r="A1860" s="7"/>
      <c r="B1860" s="310" t="s">
        <v>7</v>
      </c>
      <c r="C1860" s="310"/>
      <c r="D1860" s="16"/>
      <c r="E1860" s="12"/>
    </row>
    <row r="1861" spans="1:8" ht="12.75" hidden="1" customHeight="1" outlineLevel="1" x14ac:dyDescent="0.2">
      <c r="A1861" s="7"/>
      <c r="B1861" s="310" t="s">
        <v>8</v>
      </c>
      <c r="C1861" s="310"/>
      <c r="D1861" s="310"/>
      <c r="E1861" s="310"/>
      <c r="F1861" s="44"/>
      <c r="G1861" s="44"/>
    </row>
    <row r="1862" spans="1:8" ht="12.75" hidden="1" customHeight="1" outlineLevel="1" x14ac:dyDescent="0.2">
      <c r="A1862" s="7"/>
      <c r="B1862" s="8"/>
      <c r="C1862" s="13"/>
      <c r="D1862" s="310"/>
      <c r="E1862" s="310"/>
    </row>
    <row r="1863" spans="1:8" ht="13.5" collapsed="1" thickBot="1" x14ac:dyDescent="0.25">
      <c r="B1863" s="329" t="s">
        <v>1838</v>
      </c>
      <c r="C1863" s="329"/>
      <c r="D1863" s="13"/>
      <c r="E1863" s="13"/>
    </row>
    <row r="1864" spans="1:8" ht="26.25" thickBot="1" x14ac:dyDescent="0.25">
      <c r="A1864" s="268"/>
      <c r="B1864" s="280" t="s">
        <v>1836</v>
      </c>
      <c r="C1864" s="48" t="s">
        <v>105</v>
      </c>
      <c r="D1864" s="329"/>
      <c r="E1864" s="329"/>
      <c r="G1864" s="17"/>
    </row>
    <row r="1865" spans="1:8" ht="38.25" customHeight="1" thickBot="1" x14ac:dyDescent="0.25">
      <c r="B1865" s="286" t="s">
        <v>1839</v>
      </c>
      <c r="C1865" s="287">
        <v>87.5</v>
      </c>
      <c r="D1865" s="48" t="s">
        <v>106</v>
      </c>
      <c r="E1865" s="50" t="s">
        <v>107</v>
      </c>
      <c r="F1865" s="156"/>
      <c r="G1865" s="24"/>
      <c r="H1865" s="263"/>
    </row>
    <row r="1866" spans="1:8" ht="13.5" thickBot="1" x14ac:dyDescent="0.25">
      <c r="A1866" s="72"/>
      <c r="B1866" s="152"/>
      <c r="C1866" s="15"/>
      <c r="D1866" s="288">
        <f>C1865*0.2</f>
        <v>17.5</v>
      </c>
      <c r="E1866" s="65">
        <f>C1865+D1866</f>
        <v>105</v>
      </c>
      <c r="F1866" s="284"/>
      <c r="H1866" s="22"/>
    </row>
    <row r="1867" spans="1:8" x14ac:dyDescent="0.2">
      <c r="A1867" s="72"/>
      <c r="B1867" s="152"/>
      <c r="C1867" s="15"/>
      <c r="D1867" s="16"/>
      <c r="E1867" s="23"/>
      <c r="F1867" s="16"/>
      <c r="G1867" s="56"/>
    </row>
    <row r="1868" spans="1:8" ht="15" x14ac:dyDescent="0.25">
      <c r="A1868" s="272"/>
      <c r="B1868" s="272"/>
      <c r="C1868" s="272"/>
      <c r="D1868" s="16"/>
      <c r="E1868" s="23"/>
      <c r="F1868" s="16"/>
      <c r="G1868" s="56"/>
    </row>
    <row r="1869" spans="1:8" ht="15" x14ac:dyDescent="0.25">
      <c r="A1869" s="8"/>
      <c r="B1869" s="9"/>
      <c r="C1869" s="16"/>
      <c r="D1869" s="272"/>
      <c r="E1869" s="272"/>
      <c r="F1869" s="272"/>
      <c r="G1869" s="56"/>
    </row>
    <row r="1870" spans="1:8" ht="15.75" thickBot="1" x14ac:dyDescent="0.3">
      <c r="B1870" s="272"/>
      <c r="C1870" s="9"/>
      <c r="D1870" s="16"/>
      <c r="E1870" s="23"/>
      <c r="F1870" s="16"/>
      <c r="G1870" s="279"/>
    </row>
    <row r="1871" spans="1:8" ht="13.5" hidden="1" outlineLevel="1" thickBot="1" x14ac:dyDescent="0.25">
      <c r="B1871" s="8"/>
      <c r="C1871" s="9"/>
      <c r="D1871" s="16"/>
      <c r="E1871" s="2" t="s">
        <v>339</v>
      </c>
    </row>
    <row r="1872" spans="1:8" ht="13.5" hidden="1" outlineLevel="1" thickBot="1" x14ac:dyDescent="0.25">
      <c r="B1872" s="8"/>
      <c r="C1872" s="9"/>
      <c r="D1872" s="16"/>
      <c r="E1872" s="5" t="s">
        <v>1</v>
      </c>
    </row>
    <row r="1873" spans="1:21" ht="13.5" hidden="1" outlineLevel="1" thickBot="1" x14ac:dyDescent="0.25">
      <c r="B1873" s="8"/>
      <c r="C1873" s="9"/>
      <c r="D1873" s="16"/>
      <c r="E1873" s="5" t="s">
        <v>2</v>
      </c>
    </row>
    <row r="1874" spans="1:21" ht="13.5" hidden="1" outlineLevel="1" thickBot="1" x14ac:dyDescent="0.25">
      <c r="B1874" s="8"/>
      <c r="C1874" s="9"/>
      <c r="D1874" s="16"/>
      <c r="E1874" s="5"/>
    </row>
    <row r="1875" spans="1:21" ht="13.5" hidden="1" outlineLevel="1" thickBot="1" x14ac:dyDescent="0.25">
      <c r="B1875" s="8"/>
      <c r="C1875" s="9"/>
      <c r="D1875" s="16"/>
      <c r="E1875" s="6"/>
    </row>
    <row r="1876" spans="1:21" ht="13.5" hidden="1" outlineLevel="1" thickBot="1" x14ac:dyDescent="0.25">
      <c r="B1876" s="8"/>
      <c r="C1876" s="9"/>
      <c r="D1876" s="16"/>
      <c r="E1876" s="12" t="s">
        <v>3</v>
      </c>
    </row>
    <row r="1877" spans="1:21" ht="13.5" hidden="1" outlineLevel="1" thickBot="1" x14ac:dyDescent="0.25">
      <c r="B1877" s="8"/>
      <c r="C1877" s="9"/>
      <c r="D1877" s="16"/>
      <c r="E1877" s="12" t="s">
        <v>4</v>
      </c>
    </row>
    <row r="1878" spans="1:21" ht="13.5" hidden="1" outlineLevel="1" thickBot="1" x14ac:dyDescent="0.25">
      <c r="B1878" s="8"/>
      <c r="C1878" s="9"/>
      <c r="D1878" s="16"/>
      <c r="E1878" s="12" t="s">
        <v>5</v>
      </c>
    </row>
    <row r="1879" spans="1:21" ht="13.5" hidden="1" outlineLevel="1" thickBot="1" x14ac:dyDescent="0.25">
      <c r="B1879" s="8"/>
      <c r="C1879" s="9"/>
      <c r="D1879" s="9"/>
      <c r="E1879" s="12" t="s">
        <v>6</v>
      </c>
    </row>
    <row r="1880" spans="1:21" ht="13.5" hidden="1" outlineLevel="1" thickBot="1" x14ac:dyDescent="0.25">
      <c r="B1880" s="8"/>
      <c r="C1880" s="9"/>
      <c r="D1880" s="9"/>
      <c r="E1880" s="12"/>
    </row>
    <row r="1881" spans="1:21" ht="26.25" hidden="1" outlineLevel="1" thickBot="1" x14ac:dyDescent="0.25">
      <c r="B1881" s="310" t="s">
        <v>7</v>
      </c>
      <c r="C1881" s="310"/>
      <c r="D1881" s="9"/>
      <c r="E1881" s="9"/>
    </row>
    <row r="1882" spans="1:21" ht="12.75" hidden="1" customHeight="1" outlineLevel="1" x14ac:dyDescent="0.2">
      <c r="B1882" s="310" t="s">
        <v>8</v>
      </c>
      <c r="C1882" s="310"/>
      <c r="D1882" s="310"/>
      <c r="E1882" s="310"/>
    </row>
    <row r="1883" spans="1:21" ht="12.75" hidden="1" customHeight="1" outlineLevel="1" x14ac:dyDescent="0.2">
      <c r="B1883" s="8"/>
      <c r="C1883" s="13"/>
      <c r="D1883" s="310"/>
      <c r="E1883" s="310"/>
    </row>
    <row r="1884" spans="1:21" ht="26.25" collapsed="1" thickBot="1" x14ac:dyDescent="0.25">
      <c r="B1884" s="19" t="s">
        <v>117</v>
      </c>
      <c r="C1884" s="48" t="s">
        <v>105</v>
      </c>
      <c r="D1884" s="13"/>
      <c r="E1884" s="13"/>
      <c r="G1884" s="17"/>
    </row>
    <row r="1885" spans="1:21" s="23" customFormat="1" ht="39.75" customHeight="1" x14ac:dyDescent="0.2">
      <c r="A1885" s="14"/>
      <c r="B1885" s="221" t="s">
        <v>1840</v>
      </c>
      <c r="C1885" s="54">
        <v>61250</v>
      </c>
      <c r="D1885" s="48" t="s">
        <v>106</v>
      </c>
      <c r="E1885" s="50" t="s">
        <v>107</v>
      </c>
      <c r="G1885" s="24"/>
      <c r="H1885" s="16"/>
      <c r="I1885" s="16"/>
      <c r="J1885" s="16"/>
      <c r="K1885" s="16"/>
      <c r="L1885" s="16"/>
      <c r="M1885" s="16"/>
      <c r="N1885" s="16"/>
      <c r="O1885" s="16"/>
      <c r="P1885" s="16"/>
      <c r="Q1885" s="16"/>
      <c r="R1885" s="16"/>
      <c r="S1885" s="16"/>
      <c r="T1885" s="16"/>
      <c r="U1885" s="16"/>
    </row>
    <row r="1886" spans="1:21" ht="25.5" x14ac:dyDescent="0.2">
      <c r="B1886" s="221" t="s">
        <v>1841</v>
      </c>
      <c r="C1886" s="54">
        <v>17500</v>
      </c>
      <c r="D1886" s="54">
        <f>C1885*0.2</f>
        <v>12250</v>
      </c>
      <c r="E1886" s="28">
        <f>C1885+D1886</f>
        <v>73500</v>
      </c>
      <c r="G1886" s="289"/>
      <c r="H1886" s="263"/>
    </row>
    <row r="1887" spans="1:21" ht="39" thickBot="1" x14ac:dyDescent="0.25">
      <c r="B1887" s="222" t="s">
        <v>1842</v>
      </c>
      <c r="C1887" s="64">
        <v>22500</v>
      </c>
      <c r="D1887" s="54">
        <f>C1886*0.2</f>
        <v>3500</v>
      </c>
      <c r="E1887" s="28">
        <f>C1886+D1887</f>
        <v>21000</v>
      </c>
      <c r="G1887" s="290"/>
    </row>
    <row r="1888" spans="1:21" ht="13.5" thickBot="1" x14ac:dyDescent="0.25">
      <c r="A1888" s="72"/>
      <c r="B1888" s="152"/>
      <c r="C1888" s="15"/>
      <c r="D1888" s="64">
        <f>C1887*0.2</f>
        <v>4500</v>
      </c>
      <c r="E1888" s="40">
        <f>C1887+D1888</f>
        <v>27000</v>
      </c>
      <c r="G1888" s="290"/>
    </row>
    <row r="1889" spans="1:7" ht="15" x14ac:dyDescent="0.25">
      <c r="A1889" s="272"/>
      <c r="B1889" s="272"/>
      <c r="C1889" s="272"/>
      <c r="D1889" s="16"/>
      <c r="E1889" s="23"/>
      <c r="F1889" s="16"/>
      <c r="G1889" s="56"/>
    </row>
    <row r="1890" spans="1:7" ht="15" x14ac:dyDescent="0.25">
      <c r="A1890" s="8"/>
      <c r="B1890" s="9"/>
      <c r="C1890" s="16"/>
      <c r="D1890" s="272"/>
      <c r="E1890" s="272"/>
      <c r="F1890" s="272"/>
      <c r="G1890" s="56"/>
    </row>
    <row r="1891" spans="1:7" ht="15" x14ac:dyDescent="0.25">
      <c r="B1891" s="8"/>
      <c r="C1891" s="9"/>
      <c r="D1891" s="16"/>
      <c r="E1891" s="23"/>
      <c r="F1891" s="16"/>
      <c r="G1891" s="279"/>
    </row>
    <row r="1892" spans="1:7" hidden="1" outlineLevel="1" x14ac:dyDescent="0.2">
      <c r="B1892" s="8"/>
      <c r="C1892" s="9"/>
      <c r="D1892" s="16"/>
      <c r="E1892" s="2" t="s">
        <v>1843</v>
      </c>
    </row>
    <row r="1893" spans="1:7" hidden="1" outlineLevel="1" x14ac:dyDescent="0.2">
      <c r="B1893" s="8"/>
      <c r="C1893" s="9"/>
      <c r="D1893" s="16"/>
      <c r="E1893" s="5" t="s">
        <v>1</v>
      </c>
    </row>
    <row r="1894" spans="1:7" hidden="1" outlineLevel="1" x14ac:dyDescent="0.2">
      <c r="B1894" s="8"/>
      <c r="C1894" s="9"/>
      <c r="D1894" s="16"/>
      <c r="E1894" s="5" t="s">
        <v>2</v>
      </c>
    </row>
    <row r="1895" spans="1:7" hidden="1" outlineLevel="1" x14ac:dyDescent="0.2">
      <c r="B1895" s="8"/>
      <c r="C1895" s="9"/>
      <c r="D1895" s="16"/>
      <c r="E1895" s="5"/>
    </row>
    <row r="1896" spans="1:7" hidden="1" outlineLevel="1" x14ac:dyDescent="0.2">
      <c r="B1896" s="8"/>
      <c r="C1896" s="9"/>
      <c r="D1896" s="16"/>
      <c r="E1896" s="6"/>
    </row>
    <row r="1897" spans="1:7" hidden="1" outlineLevel="1" x14ac:dyDescent="0.2">
      <c r="B1897" s="8"/>
      <c r="C1897" s="9"/>
      <c r="D1897" s="16"/>
      <c r="E1897" s="12" t="s">
        <v>3</v>
      </c>
    </row>
    <row r="1898" spans="1:7" hidden="1" outlineLevel="1" x14ac:dyDescent="0.2">
      <c r="B1898" s="8"/>
      <c r="C1898" s="9"/>
      <c r="D1898" s="16"/>
      <c r="E1898" s="12" t="s">
        <v>4</v>
      </c>
    </row>
    <row r="1899" spans="1:7" hidden="1" outlineLevel="1" x14ac:dyDescent="0.2">
      <c r="B1899" s="8"/>
      <c r="C1899" s="9"/>
      <c r="D1899" s="16"/>
      <c r="E1899" s="12" t="s">
        <v>5</v>
      </c>
    </row>
    <row r="1900" spans="1:7" hidden="1" outlineLevel="1" x14ac:dyDescent="0.2">
      <c r="B1900" s="8"/>
      <c r="C1900" s="9"/>
      <c r="D1900" s="9"/>
      <c r="E1900" s="12" t="s">
        <v>6</v>
      </c>
    </row>
    <row r="1901" spans="1:7" ht="25.5" hidden="1" outlineLevel="1" x14ac:dyDescent="0.2">
      <c r="B1901" s="310" t="s">
        <v>7</v>
      </c>
      <c r="C1901" s="310"/>
      <c r="D1901" s="9"/>
      <c r="E1901" s="9"/>
    </row>
    <row r="1902" spans="1:7" ht="12.75" hidden="1" customHeight="1" outlineLevel="1" x14ac:dyDescent="0.2">
      <c r="B1902" s="310" t="s">
        <v>1817</v>
      </c>
      <c r="C1902" s="310"/>
      <c r="D1902" s="310"/>
      <c r="E1902" s="310"/>
    </row>
    <row r="1903" spans="1:7" ht="12.75" hidden="1" customHeight="1" outlineLevel="1" x14ac:dyDescent="0.2">
      <c r="B1903" s="8"/>
      <c r="C1903" s="13"/>
      <c r="D1903" s="310"/>
      <c r="E1903" s="310"/>
    </row>
    <row r="1904" spans="1:7" ht="13.5" collapsed="1" thickBot="1" x14ac:dyDescent="0.25">
      <c r="B1904" s="328" t="s">
        <v>1844</v>
      </c>
      <c r="C1904" s="328"/>
      <c r="D1904" s="13"/>
      <c r="E1904" s="13"/>
    </row>
    <row r="1905" spans="1:8" ht="26.25" thickBot="1" x14ac:dyDescent="0.25">
      <c r="B1905" s="19" t="s">
        <v>117</v>
      </c>
      <c r="C1905" s="48" t="s">
        <v>105</v>
      </c>
      <c r="D1905" s="328"/>
      <c r="E1905" s="328"/>
      <c r="G1905" s="17"/>
    </row>
    <row r="1906" spans="1:8" ht="39" customHeight="1" x14ac:dyDescent="0.2">
      <c r="B1906" s="221" t="s">
        <v>1845</v>
      </c>
      <c r="C1906" s="54">
        <v>8750</v>
      </c>
      <c r="D1906" s="48" t="s">
        <v>106</v>
      </c>
      <c r="E1906" s="50" t="s">
        <v>107</v>
      </c>
      <c r="G1906" s="24"/>
      <c r="H1906" s="263"/>
    </row>
    <row r="1907" spans="1:8" ht="13.5" thickBot="1" x14ac:dyDescent="0.25">
      <c r="B1907" s="222" t="s">
        <v>1846</v>
      </c>
      <c r="C1907" s="64">
        <v>3750</v>
      </c>
      <c r="D1907" s="54">
        <f>C1906*0.2</f>
        <v>1750</v>
      </c>
      <c r="E1907" s="28">
        <f>C1906+D1907</f>
        <v>10500</v>
      </c>
    </row>
    <row r="1908" spans="1:8" ht="13.5" thickBot="1" x14ac:dyDescent="0.25">
      <c r="A1908" s="72"/>
      <c r="B1908" s="152"/>
      <c r="C1908" s="15"/>
      <c r="D1908" s="64">
        <f>C1907*0.2</f>
        <v>750</v>
      </c>
      <c r="E1908" s="40">
        <f>C1907+D1908</f>
        <v>4500</v>
      </c>
    </row>
    <row r="1909" spans="1:8" x14ac:dyDescent="0.2">
      <c r="A1909" s="72"/>
      <c r="B1909" s="152"/>
      <c r="C1909" s="15"/>
      <c r="D1909" s="16"/>
      <c r="E1909" s="23"/>
      <c r="F1909" s="16"/>
      <c r="G1909" s="56"/>
    </row>
    <row r="1910" spans="1:8" x14ac:dyDescent="0.2">
      <c r="A1910" s="72"/>
      <c r="B1910" s="152"/>
      <c r="C1910" s="15"/>
      <c r="D1910" s="16"/>
      <c r="E1910" s="23"/>
      <c r="F1910" s="16"/>
      <c r="G1910" s="56"/>
    </row>
    <row r="1911" spans="1:8" x14ac:dyDescent="0.2">
      <c r="A1911" s="72"/>
      <c r="B1911" s="152"/>
      <c r="C1911" s="15"/>
      <c r="D1911" s="16"/>
      <c r="E1911" s="23"/>
      <c r="F1911" s="16"/>
      <c r="G1911" s="56"/>
    </row>
    <row r="1912" spans="1:8" x14ac:dyDescent="0.2">
      <c r="A1912" s="72"/>
      <c r="B1912" s="152"/>
      <c r="D1912" s="16"/>
      <c r="E1912" s="23"/>
      <c r="F1912" s="16"/>
      <c r="G1912" s="291"/>
    </row>
    <row r="1913" spans="1:8" hidden="1" outlineLevel="1" x14ac:dyDescent="0.2">
      <c r="A1913" s="72"/>
      <c r="B1913" s="152"/>
      <c r="D1913" s="16"/>
      <c r="F1913" s="2" t="s">
        <v>1847</v>
      </c>
      <c r="G1913" s="291"/>
    </row>
    <row r="1914" spans="1:8" hidden="1" outlineLevel="1" x14ac:dyDescent="0.2">
      <c r="A1914" s="72"/>
      <c r="B1914" s="152"/>
      <c r="D1914" s="16"/>
      <c r="F1914" s="5" t="s">
        <v>1</v>
      </c>
      <c r="G1914" s="291"/>
    </row>
    <row r="1915" spans="1:8" hidden="1" outlineLevel="1" x14ac:dyDescent="0.2">
      <c r="A1915" s="72"/>
      <c r="B1915" s="152"/>
      <c r="D1915" s="16"/>
      <c r="F1915" s="5" t="s">
        <v>2</v>
      </c>
      <c r="G1915" s="291"/>
    </row>
    <row r="1916" spans="1:8" hidden="1" outlineLevel="1" x14ac:dyDescent="0.2">
      <c r="A1916" s="72"/>
      <c r="B1916" s="152"/>
      <c r="D1916" s="16"/>
      <c r="F1916" s="5"/>
      <c r="G1916" s="291"/>
    </row>
    <row r="1917" spans="1:8" hidden="1" outlineLevel="1" x14ac:dyDescent="0.2">
      <c r="A1917" s="7"/>
      <c r="B1917" s="8"/>
      <c r="D1917" s="16"/>
      <c r="F1917" s="162"/>
      <c r="G1917" s="291"/>
    </row>
    <row r="1918" spans="1:8" hidden="1" outlineLevel="1" x14ac:dyDescent="0.2">
      <c r="D1918" s="16"/>
      <c r="F1918" s="292" t="s">
        <v>3</v>
      </c>
      <c r="G1918" s="130"/>
    </row>
    <row r="1919" spans="1:8" hidden="1" outlineLevel="1" x14ac:dyDescent="0.2">
      <c r="F1919" s="130" t="s">
        <v>4</v>
      </c>
      <c r="G1919" s="130"/>
    </row>
    <row r="1920" spans="1:8" hidden="1" outlineLevel="1" x14ac:dyDescent="0.2">
      <c r="F1920" s="130" t="s">
        <v>5</v>
      </c>
      <c r="G1920" s="130"/>
    </row>
    <row r="1921" spans="1:8" hidden="1" outlineLevel="1" x14ac:dyDescent="0.2">
      <c r="F1921" s="130" t="s">
        <v>6</v>
      </c>
      <c r="G1921" s="130"/>
    </row>
    <row r="1922" spans="1:8" ht="25.5" hidden="1" outlineLevel="1" x14ac:dyDescent="0.2">
      <c r="B1922" s="310" t="s">
        <v>7</v>
      </c>
      <c r="C1922" s="310"/>
      <c r="G1922" s="130"/>
    </row>
    <row r="1923" spans="1:8" ht="12.75" hidden="1" customHeight="1" outlineLevel="1" x14ac:dyDescent="0.2">
      <c r="B1923" s="310" t="s">
        <v>8</v>
      </c>
      <c r="C1923" s="310"/>
      <c r="D1923" s="310"/>
      <c r="E1923" s="310"/>
      <c r="F1923" s="15"/>
      <c r="G1923" s="130"/>
    </row>
    <row r="1924" spans="1:8" ht="12.75" hidden="1" customHeight="1" outlineLevel="1" x14ac:dyDescent="0.2">
      <c r="B1924" s="152"/>
      <c r="C1924" s="14"/>
      <c r="D1924" s="310"/>
      <c r="E1924" s="310"/>
      <c r="F1924" s="15"/>
      <c r="G1924" s="130"/>
    </row>
    <row r="1925" spans="1:8" ht="13.5" collapsed="1" thickBot="1" x14ac:dyDescent="0.25">
      <c r="B1925" s="324" t="s">
        <v>1848</v>
      </c>
      <c r="C1925" s="324"/>
      <c r="D1925" s="72"/>
      <c r="E1925" s="152"/>
      <c r="F1925" s="15"/>
      <c r="G1925" s="130"/>
    </row>
    <row r="1926" spans="1:8" ht="26.25" thickBot="1" x14ac:dyDescent="0.25">
      <c r="B1926" s="47" t="s">
        <v>1849</v>
      </c>
      <c r="C1926" s="48" t="s">
        <v>105</v>
      </c>
      <c r="D1926" s="324"/>
      <c r="E1926" s="324"/>
      <c r="F1926" s="15"/>
      <c r="G1926" s="130"/>
    </row>
    <row r="1927" spans="1:8" ht="63.75" x14ac:dyDescent="0.2">
      <c r="B1927" s="249" t="s">
        <v>1852</v>
      </c>
      <c r="C1927" s="294">
        <v>1500</v>
      </c>
      <c r="D1927" s="48" t="s">
        <v>106</v>
      </c>
      <c r="E1927" s="293" t="s">
        <v>1850</v>
      </c>
      <c r="F1927" s="50" t="s">
        <v>1851</v>
      </c>
      <c r="H1927" s="31"/>
    </row>
    <row r="1928" spans="1:8" x14ac:dyDescent="0.2">
      <c r="B1928" s="249" t="s">
        <v>1853</v>
      </c>
      <c r="C1928" s="294">
        <v>2125</v>
      </c>
      <c r="D1928" s="294">
        <f>C1927*0.2</f>
        <v>300</v>
      </c>
      <c r="E1928" s="295">
        <f>C1927+D1928</f>
        <v>1800</v>
      </c>
      <c r="F1928" s="28">
        <f>C1927+D1928</f>
        <v>1800</v>
      </c>
      <c r="G1928" s="15"/>
      <c r="H1928" s="31"/>
    </row>
    <row r="1929" spans="1:8" ht="13.5" thickBot="1" x14ac:dyDescent="0.25">
      <c r="B1929" s="296" t="s">
        <v>1854</v>
      </c>
      <c r="C1929" s="297">
        <v>2625</v>
      </c>
      <c r="D1929" s="294">
        <f>C1928*0.2</f>
        <v>425</v>
      </c>
      <c r="E1929" s="295">
        <f>C1928+D1929</f>
        <v>2550</v>
      </c>
      <c r="F1929" s="28">
        <f>(C1928+D1929)/2</f>
        <v>1275</v>
      </c>
      <c r="G1929" s="15"/>
      <c r="H1929" s="31"/>
    </row>
    <row r="1930" spans="1:8" ht="13.5" thickBot="1" x14ac:dyDescent="0.25">
      <c r="B1930" s="31" t="s">
        <v>1855</v>
      </c>
      <c r="C1930" s="14"/>
      <c r="D1930" s="297">
        <f>C1929*0.2</f>
        <v>525</v>
      </c>
      <c r="E1930" s="298">
        <f>C1929+D1930</f>
        <v>3150</v>
      </c>
      <c r="F1930" s="40">
        <f>(C1929+D1930)/3</f>
        <v>1050</v>
      </c>
      <c r="G1930" s="15"/>
      <c r="H1930" s="31"/>
    </row>
    <row r="1931" spans="1:8" x14ac:dyDescent="0.2">
      <c r="D1931" s="72"/>
      <c r="E1931" s="152"/>
      <c r="F1931" s="15"/>
      <c r="G1931" s="130"/>
    </row>
    <row r="1932" spans="1:8" x14ac:dyDescent="0.2">
      <c r="A1932" s="72"/>
      <c r="B1932" s="152"/>
      <c r="C1932" s="15"/>
      <c r="G1932" s="130"/>
    </row>
    <row r="1933" spans="1:8" x14ac:dyDescent="0.2">
      <c r="A1933" s="72"/>
      <c r="B1933" s="152"/>
      <c r="C1933" s="15"/>
      <c r="D1933" s="16"/>
      <c r="E1933" s="23"/>
      <c r="F1933" s="16"/>
      <c r="G1933" s="56"/>
    </row>
    <row r="1934" spans="1:8" x14ac:dyDescent="0.2">
      <c r="B1934" s="8"/>
      <c r="C1934" s="9"/>
      <c r="D1934" s="16"/>
      <c r="E1934" s="23"/>
      <c r="F1934" s="16"/>
      <c r="G1934" s="56"/>
    </row>
    <row r="1935" spans="1:8" hidden="1" outlineLevel="2" x14ac:dyDescent="0.2">
      <c r="B1935" s="8"/>
      <c r="C1935" s="9"/>
      <c r="D1935" s="16"/>
      <c r="E1935" s="2" t="s">
        <v>383</v>
      </c>
    </row>
    <row r="1936" spans="1:8" hidden="1" outlineLevel="2" x14ac:dyDescent="0.2">
      <c r="B1936" s="8"/>
      <c r="C1936" s="9"/>
      <c r="D1936" s="16"/>
      <c r="E1936" s="5" t="s">
        <v>1</v>
      </c>
    </row>
    <row r="1937" spans="1:22" s="31" customFormat="1" hidden="1" outlineLevel="2" x14ac:dyDescent="0.2">
      <c r="A1937" s="14"/>
      <c r="B1937" s="8"/>
      <c r="C1937" s="9"/>
      <c r="D1937" s="16"/>
      <c r="E1937" s="5" t="s">
        <v>1856</v>
      </c>
      <c r="F1937" s="23"/>
      <c r="G1937" s="16"/>
      <c r="H1937" s="16"/>
      <c r="I1937" s="16"/>
      <c r="J1937" s="16"/>
      <c r="K1937" s="16"/>
      <c r="L1937" s="16"/>
      <c r="M1937" s="16"/>
      <c r="N1937" s="16"/>
      <c r="O1937" s="16"/>
      <c r="P1937" s="16"/>
      <c r="Q1937" s="16"/>
      <c r="R1937" s="16"/>
      <c r="S1937" s="16"/>
      <c r="T1937" s="16"/>
      <c r="U1937" s="16"/>
      <c r="V1937" s="16"/>
    </row>
    <row r="1938" spans="1:22" s="31" customFormat="1" hidden="1" outlineLevel="2" x14ac:dyDescent="0.2">
      <c r="A1938" s="14"/>
      <c r="B1938" s="8"/>
      <c r="C1938" s="9"/>
      <c r="D1938" s="16"/>
      <c r="E1938" s="5"/>
      <c r="F1938" s="23"/>
      <c r="G1938" s="16"/>
      <c r="H1938" s="16"/>
      <c r="I1938" s="16"/>
      <c r="J1938" s="16"/>
      <c r="K1938" s="16"/>
      <c r="L1938" s="16"/>
      <c r="M1938" s="16"/>
      <c r="N1938" s="16"/>
      <c r="O1938" s="16"/>
      <c r="P1938" s="16"/>
      <c r="Q1938" s="16"/>
      <c r="R1938" s="16"/>
      <c r="S1938" s="16"/>
      <c r="T1938" s="16"/>
      <c r="U1938" s="16"/>
      <c r="V1938" s="16"/>
    </row>
    <row r="1939" spans="1:22" s="31" customFormat="1" hidden="1" outlineLevel="2" x14ac:dyDescent="0.2">
      <c r="A1939" s="14"/>
      <c r="B1939" s="8"/>
      <c r="C1939" s="9"/>
      <c r="D1939" s="16"/>
      <c r="E1939" s="6"/>
      <c r="F1939" s="23"/>
      <c r="G1939" s="16"/>
      <c r="H1939" s="16"/>
      <c r="I1939" s="16"/>
      <c r="J1939" s="16"/>
      <c r="K1939" s="16"/>
      <c r="L1939" s="16"/>
      <c r="M1939" s="16"/>
      <c r="N1939" s="16"/>
      <c r="O1939" s="16"/>
      <c r="P1939" s="16"/>
      <c r="Q1939" s="16"/>
      <c r="R1939" s="16"/>
      <c r="S1939" s="16"/>
      <c r="T1939" s="16"/>
      <c r="U1939" s="16"/>
      <c r="V1939" s="16"/>
    </row>
    <row r="1940" spans="1:22" s="31" customFormat="1" hidden="1" outlineLevel="2" x14ac:dyDescent="0.2">
      <c r="A1940" s="14"/>
      <c r="B1940" s="8"/>
      <c r="C1940" s="9"/>
      <c r="D1940" s="16"/>
      <c r="E1940" s="12" t="s">
        <v>3</v>
      </c>
      <c r="F1940" s="23"/>
      <c r="G1940" s="16"/>
      <c r="H1940" s="16"/>
      <c r="I1940" s="16"/>
      <c r="J1940" s="16"/>
      <c r="K1940" s="16"/>
      <c r="L1940" s="16"/>
      <c r="M1940" s="16"/>
      <c r="N1940" s="16"/>
      <c r="O1940" s="16"/>
      <c r="P1940" s="16"/>
      <c r="Q1940" s="16"/>
      <c r="R1940" s="16"/>
      <c r="S1940" s="16"/>
      <c r="T1940" s="16"/>
      <c r="U1940" s="16"/>
      <c r="V1940" s="16"/>
    </row>
    <row r="1941" spans="1:22" s="31" customFormat="1" hidden="1" outlineLevel="2" x14ac:dyDescent="0.2">
      <c r="A1941" s="14"/>
      <c r="B1941" s="8"/>
      <c r="C1941" s="9"/>
      <c r="D1941" s="16"/>
      <c r="E1941" s="12" t="s">
        <v>4</v>
      </c>
      <c r="F1941" s="23"/>
      <c r="G1941" s="16"/>
      <c r="H1941" s="16"/>
      <c r="I1941" s="16"/>
      <c r="J1941" s="16"/>
      <c r="K1941" s="16"/>
      <c r="L1941" s="16"/>
      <c r="M1941" s="16"/>
      <c r="N1941" s="16"/>
      <c r="O1941" s="16"/>
      <c r="P1941" s="16"/>
      <c r="Q1941" s="16"/>
      <c r="R1941" s="16"/>
      <c r="S1941" s="16"/>
      <c r="T1941" s="16"/>
      <c r="U1941" s="16"/>
      <c r="V1941" s="16"/>
    </row>
    <row r="1942" spans="1:22" s="31" customFormat="1" hidden="1" outlineLevel="2" x14ac:dyDescent="0.2">
      <c r="A1942" s="14"/>
      <c r="B1942" s="8"/>
      <c r="C1942" s="9"/>
      <c r="D1942" s="16"/>
      <c r="E1942" s="12" t="s">
        <v>5</v>
      </c>
      <c r="F1942" s="23"/>
      <c r="G1942" s="16"/>
      <c r="H1942" s="16"/>
      <c r="I1942" s="16"/>
      <c r="J1942" s="16"/>
      <c r="K1942" s="16"/>
      <c r="L1942" s="16"/>
      <c r="M1942" s="16"/>
      <c r="N1942" s="16"/>
      <c r="O1942" s="16"/>
      <c r="P1942" s="16"/>
      <c r="Q1942" s="16"/>
      <c r="R1942" s="16"/>
      <c r="S1942" s="16"/>
      <c r="T1942" s="16"/>
      <c r="U1942" s="16"/>
      <c r="V1942" s="16"/>
    </row>
    <row r="1943" spans="1:22" s="31" customFormat="1" hidden="1" outlineLevel="2" x14ac:dyDescent="0.2">
      <c r="A1943" s="14"/>
      <c r="B1943" s="8"/>
      <c r="C1943" s="9"/>
      <c r="D1943" s="9"/>
      <c r="E1943" s="12" t="s">
        <v>6</v>
      </c>
      <c r="F1943" s="23"/>
      <c r="G1943" s="16"/>
      <c r="H1943" s="16"/>
      <c r="I1943" s="16"/>
      <c r="J1943" s="16"/>
      <c r="K1943" s="16"/>
      <c r="L1943" s="16"/>
      <c r="M1943" s="16"/>
      <c r="N1943" s="16"/>
      <c r="O1943" s="16"/>
      <c r="P1943" s="16"/>
      <c r="Q1943" s="16"/>
      <c r="R1943" s="16"/>
      <c r="S1943" s="16"/>
      <c r="T1943" s="16"/>
      <c r="U1943" s="16"/>
      <c r="V1943" s="16"/>
    </row>
    <row r="1944" spans="1:22" s="31" customFormat="1" ht="25.5" hidden="1" outlineLevel="2" x14ac:dyDescent="0.2">
      <c r="A1944" s="14"/>
      <c r="B1944" s="310" t="s">
        <v>7</v>
      </c>
      <c r="C1944" s="310"/>
      <c r="D1944" s="9"/>
      <c r="E1944" s="9"/>
      <c r="F1944" s="23"/>
      <c r="G1944" s="16"/>
      <c r="H1944" s="16"/>
      <c r="I1944" s="16"/>
      <c r="J1944" s="16"/>
      <c r="K1944" s="16"/>
      <c r="L1944" s="16"/>
      <c r="M1944" s="16"/>
      <c r="N1944" s="16"/>
      <c r="O1944" s="16"/>
      <c r="P1944" s="16"/>
      <c r="Q1944" s="16"/>
      <c r="R1944" s="16"/>
      <c r="S1944" s="16"/>
      <c r="T1944" s="16"/>
      <c r="U1944" s="16"/>
      <c r="V1944" s="16"/>
    </row>
    <row r="1945" spans="1:22" s="31" customFormat="1" ht="12.75" hidden="1" customHeight="1" outlineLevel="2" x14ac:dyDescent="0.2">
      <c r="A1945" s="14"/>
      <c r="B1945" s="310" t="s">
        <v>1857</v>
      </c>
      <c r="C1945" s="310"/>
      <c r="D1945" s="310"/>
      <c r="E1945" s="310"/>
      <c r="F1945" s="23"/>
      <c r="G1945" s="16"/>
      <c r="H1945" s="16"/>
      <c r="I1945" s="16"/>
      <c r="J1945" s="16"/>
      <c r="K1945" s="16"/>
      <c r="L1945" s="16"/>
      <c r="M1945" s="16"/>
      <c r="N1945" s="16"/>
      <c r="O1945" s="16"/>
      <c r="P1945" s="16"/>
      <c r="Q1945" s="16"/>
      <c r="R1945" s="16"/>
      <c r="S1945" s="16"/>
      <c r="T1945" s="16"/>
      <c r="U1945" s="16"/>
      <c r="V1945" s="16"/>
    </row>
    <row r="1946" spans="1:22" s="31" customFormat="1" ht="12.75" hidden="1" customHeight="1" outlineLevel="2" x14ac:dyDescent="0.2">
      <c r="A1946" s="14"/>
      <c r="B1946" s="8"/>
      <c r="C1946" s="13"/>
      <c r="D1946" s="310"/>
      <c r="E1946" s="310"/>
      <c r="F1946" s="23"/>
      <c r="G1946" s="16"/>
      <c r="H1946" s="16"/>
      <c r="I1946" s="16"/>
      <c r="J1946" s="16"/>
      <c r="K1946" s="16"/>
      <c r="L1946" s="16"/>
      <c r="M1946" s="16"/>
      <c r="N1946" s="16"/>
      <c r="O1946" s="16"/>
      <c r="P1946" s="16"/>
      <c r="Q1946" s="16"/>
      <c r="R1946" s="16"/>
      <c r="S1946" s="16"/>
      <c r="T1946" s="16"/>
      <c r="U1946" s="16"/>
      <c r="V1946" s="16"/>
    </row>
    <row r="1947" spans="1:22" s="31" customFormat="1" ht="13.5" collapsed="1" thickBot="1" x14ac:dyDescent="0.25">
      <c r="A1947" s="14"/>
      <c r="B1947" s="328" t="s">
        <v>1858</v>
      </c>
      <c r="C1947" s="328"/>
      <c r="D1947" s="13"/>
      <c r="E1947" s="13"/>
      <c r="F1947" s="23"/>
      <c r="G1947" s="16"/>
      <c r="H1947" s="16"/>
      <c r="I1947" s="16"/>
      <c r="J1947" s="16"/>
      <c r="K1947" s="16"/>
      <c r="L1947" s="16"/>
      <c r="M1947" s="16"/>
      <c r="N1947" s="16"/>
      <c r="O1947" s="16"/>
      <c r="P1947" s="16"/>
      <c r="Q1947" s="16"/>
      <c r="R1947" s="16"/>
      <c r="S1947" s="16"/>
      <c r="T1947" s="16"/>
      <c r="U1947" s="16"/>
      <c r="V1947" s="16"/>
    </row>
    <row r="1948" spans="1:22" s="31" customFormat="1" ht="26.25" thickBot="1" x14ac:dyDescent="0.25">
      <c r="A1948" s="14"/>
      <c r="B1948" s="19" t="s">
        <v>117</v>
      </c>
      <c r="C1948" s="48" t="s">
        <v>105</v>
      </c>
      <c r="D1948" s="328"/>
      <c r="E1948" s="328"/>
      <c r="F1948" s="23"/>
      <c r="G1948" s="299"/>
      <c r="H1948" s="16"/>
      <c r="I1948" s="16"/>
      <c r="J1948" s="16"/>
      <c r="K1948" s="16"/>
      <c r="L1948" s="16"/>
      <c r="M1948" s="16"/>
      <c r="N1948" s="16"/>
      <c r="O1948" s="16"/>
      <c r="P1948" s="16"/>
      <c r="Q1948" s="16"/>
      <c r="R1948" s="16"/>
      <c r="S1948" s="16"/>
      <c r="T1948" s="16"/>
      <c r="U1948" s="16"/>
      <c r="V1948" s="16"/>
    </row>
    <row r="1949" spans="1:22" s="31" customFormat="1" ht="42.75" customHeight="1" thickBot="1" x14ac:dyDescent="0.25">
      <c r="A1949" s="14"/>
      <c r="B1949" s="222" t="s">
        <v>1859</v>
      </c>
      <c r="C1949" s="64">
        <v>810</v>
      </c>
      <c r="D1949" s="48" t="s">
        <v>106</v>
      </c>
      <c r="E1949" s="50" t="s">
        <v>107</v>
      </c>
      <c r="F1949" s="23"/>
      <c r="G1949" s="24"/>
      <c r="H1949" s="16"/>
      <c r="I1949" s="16"/>
      <c r="J1949" s="16"/>
      <c r="K1949" s="16"/>
      <c r="L1949" s="16"/>
      <c r="M1949" s="16"/>
      <c r="N1949" s="16"/>
      <c r="O1949" s="16"/>
      <c r="P1949" s="16"/>
      <c r="Q1949" s="16"/>
      <c r="R1949" s="16"/>
      <c r="S1949" s="16"/>
      <c r="T1949" s="16"/>
      <c r="U1949" s="16"/>
      <c r="V1949" s="16"/>
    </row>
    <row r="1950" spans="1:22" s="31" customFormat="1" ht="13.5" thickBot="1" x14ac:dyDescent="0.25">
      <c r="A1950" s="14"/>
      <c r="B1950" s="72"/>
      <c r="C1950" s="152"/>
      <c r="D1950" s="64">
        <f>C1949*0.2</f>
        <v>162</v>
      </c>
      <c r="E1950" s="40">
        <f>C1949+D1950</f>
        <v>972</v>
      </c>
      <c r="F1950" s="23"/>
      <c r="G1950" s="300"/>
      <c r="H1950" s="16"/>
      <c r="I1950" s="16"/>
      <c r="J1950" s="16"/>
      <c r="K1950" s="16"/>
      <c r="L1950" s="16"/>
      <c r="M1950" s="16"/>
      <c r="N1950" s="16"/>
      <c r="O1950" s="16"/>
      <c r="P1950" s="16"/>
      <c r="Q1950" s="16"/>
      <c r="R1950" s="16"/>
      <c r="S1950" s="16"/>
      <c r="T1950" s="16"/>
      <c r="U1950" s="16"/>
      <c r="V1950" s="16"/>
    </row>
    <row r="1951" spans="1:22" x14ac:dyDescent="0.2">
      <c r="G1951" s="78"/>
    </row>
    <row r="1952" spans="1:22" x14ac:dyDescent="0.2">
      <c r="A1952" s="72"/>
      <c r="B1952" s="152"/>
      <c r="C1952" s="15"/>
      <c r="G1952" s="78"/>
    </row>
    <row r="1953" spans="1:22" x14ac:dyDescent="0.2">
      <c r="B1953" s="8"/>
      <c r="C1953" s="9"/>
      <c r="D1953" s="16"/>
      <c r="E1953" s="23"/>
      <c r="F1953" s="16"/>
      <c r="G1953" s="243"/>
    </row>
    <row r="1954" spans="1:22" hidden="1" outlineLevel="2" x14ac:dyDescent="0.2">
      <c r="B1954" s="8"/>
      <c r="C1954" s="9"/>
      <c r="D1954" s="16"/>
      <c r="E1954" s="2" t="s">
        <v>383</v>
      </c>
      <c r="G1954" s="78"/>
    </row>
    <row r="1955" spans="1:22" hidden="1" outlineLevel="2" x14ac:dyDescent="0.2">
      <c r="B1955" s="8"/>
      <c r="C1955" s="9"/>
      <c r="D1955" s="16"/>
      <c r="E1955" s="5" t="s">
        <v>1</v>
      </c>
      <c r="G1955" s="78"/>
    </row>
    <row r="1956" spans="1:22" s="31" customFormat="1" hidden="1" outlineLevel="2" x14ac:dyDescent="0.2">
      <c r="A1956" s="14"/>
      <c r="B1956" s="8"/>
      <c r="C1956" s="9"/>
      <c r="D1956" s="16"/>
      <c r="E1956" s="5" t="s">
        <v>340</v>
      </c>
      <c r="F1956" s="23"/>
      <c r="G1956" s="78"/>
      <c r="H1956" s="16"/>
      <c r="I1956" s="16"/>
      <c r="J1956" s="16"/>
      <c r="K1956" s="16"/>
      <c r="L1956" s="16"/>
      <c r="M1956" s="16"/>
      <c r="N1956" s="16"/>
      <c r="O1956" s="16"/>
      <c r="P1956" s="16"/>
      <c r="Q1956" s="16"/>
      <c r="R1956" s="16"/>
      <c r="S1956" s="16"/>
      <c r="T1956" s="16"/>
      <c r="U1956" s="16"/>
      <c r="V1956" s="16"/>
    </row>
    <row r="1957" spans="1:22" s="31" customFormat="1" hidden="1" outlineLevel="2" x14ac:dyDescent="0.2">
      <c r="A1957" s="14"/>
      <c r="B1957" s="8"/>
      <c r="C1957" s="9"/>
      <c r="D1957" s="16"/>
      <c r="E1957" s="5"/>
      <c r="F1957" s="23"/>
      <c r="G1957" s="78"/>
      <c r="H1957" s="16"/>
      <c r="I1957" s="16"/>
      <c r="J1957" s="16"/>
      <c r="K1957" s="16"/>
      <c r="L1957" s="16"/>
      <c r="M1957" s="16"/>
      <c r="N1957" s="16"/>
      <c r="O1957" s="16"/>
      <c r="P1957" s="16"/>
      <c r="Q1957" s="16"/>
      <c r="R1957" s="16"/>
      <c r="S1957" s="16"/>
      <c r="T1957" s="16"/>
      <c r="U1957" s="16"/>
      <c r="V1957" s="16"/>
    </row>
    <row r="1958" spans="1:22" s="31" customFormat="1" hidden="1" outlineLevel="2" x14ac:dyDescent="0.2">
      <c r="A1958" s="14"/>
      <c r="B1958" s="8"/>
      <c r="C1958" s="9"/>
      <c r="D1958" s="16"/>
      <c r="E1958" s="6"/>
      <c r="F1958" s="23"/>
      <c r="G1958" s="78"/>
      <c r="H1958" s="16"/>
      <c r="I1958" s="16"/>
      <c r="J1958" s="16"/>
      <c r="K1958" s="16"/>
      <c r="L1958" s="16"/>
      <c r="M1958" s="16"/>
      <c r="N1958" s="16"/>
      <c r="O1958" s="16"/>
      <c r="P1958" s="16"/>
      <c r="Q1958" s="16"/>
      <c r="R1958" s="16"/>
      <c r="S1958" s="16"/>
      <c r="T1958" s="16"/>
      <c r="U1958" s="16"/>
      <c r="V1958" s="16"/>
    </row>
    <row r="1959" spans="1:22" s="31" customFormat="1" hidden="1" outlineLevel="2" x14ac:dyDescent="0.2">
      <c r="A1959" s="14"/>
      <c r="B1959" s="8"/>
      <c r="C1959" s="9"/>
      <c r="D1959" s="16"/>
      <c r="E1959" s="12" t="s">
        <v>3</v>
      </c>
      <c r="F1959" s="23"/>
      <c r="G1959" s="78"/>
      <c r="H1959" s="16"/>
      <c r="I1959" s="16"/>
      <c r="J1959" s="16"/>
      <c r="K1959" s="16"/>
      <c r="L1959" s="16"/>
      <c r="M1959" s="16"/>
      <c r="N1959" s="16"/>
      <c r="O1959" s="16"/>
      <c r="P1959" s="16"/>
      <c r="Q1959" s="16"/>
      <c r="R1959" s="16"/>
      <c r="S1959" s="16"/>
      <c r="T1959" s="16"/>
      <c r="U1959" s="16"/>
      <c r="V1959" s="16"/>
    </row>
    <row r="1960" spans="1:22" s="31" customFormat="1" hidden="1" outlineLevel="2" x14ac:dyDescent="0.2">
      <c r="A1960" s="14"/>
      <c r="B1960" s="8"/>
      <c r="C1960" s="9"/>
      <c r="D1960" s="16"/>
      <c r="E1960" s="12" t="s">
        <v>4</v>
      </c>
      <c r="F1960" s="23"/>
      <c r="G1960" s="78"/>
      <c r="H1960" s="16"/>
      <c r="I1960" s="16"/>
      <c r="J1960" s="16"/>
      <c r="K1960" s="16"/>
      <c r="L1960" s="16"/>
      <c r="M1960" s="16"/>
      <c r="N1960" s="16"/>
      <c r="O1960" s="16"/>
      <c r="P1960" s="16"/>
      <c r="Q1960" s="16"/>
      <c r="R1960" s="16"/>
      <c r="S1960" s="16"/>
      <c r="T1960" s="16"/>
      <c r="U1960" s="16"/>
      <c r="V1960" s="16"/>
    </row>
    <row r="1961" spans="1:22" s="31" customFormat="1" hidden="1" outlineLevel="2" x14ac:dyDescent="0.2">
      <c r="A1961" s="14"/>
      <c r="B1961" s="8"/>
      <c r="C1961" s="9"/>
      <c r="D1961" s="16"/>
      <c r="E1961" s="12" t="s">
        <v>5</v>
      </c>
      <c r="F1961" s="23"/>
      <c r="G1961" s="78"/>
      <c r="H1961" s="16"/>
      <c r="I1961" s="16"/>
      <c r="J1961" s="16"/>
      <c r="K1961" s="16"/>
      <c r="L1961" s="16"/>
      <c r="M1961" s="16"/>
      <c r="N1961" s="16"/>
      <c r="O1961" s="16"/>
      <c r="P1961" s="16"/>
      <c r="Q1961" s="16"/>
      <c r="R1961" s="16"/>
      <c r="S1961" s="16"/>
      <c r="T1961" s="16"/>
      <c r="U1961" s="16"/>
      <c r="V1961" s="16"/>
    </row>
    <row r="1962" spans="1:22" s="31" customFormat="1" hidden="1" outlineLevel="2" x14ac:dyDescent="0.2">
      <c r="A1962" s="14"/>
      <c r="B1962" s="8"/>
      <c r="C1962" s="9"/>
      <c r="D1962" s="9"/>
      <c r="E1962" s="12" t="s">
        <v>6</v>
      </c>
      <c r="F1962" s="23"/>
      <c r="G1962" s="78"/>
      <c r="H1962" s="16"/>
      <c r="I1962" s="16"/>
      <c r="J1962" s="16"/>
      <c r="K1962" s="16"/>
      <c r="L1962" s="16"/>
      <c r="M1962" s="16"/>
      <c r="N1962" s="16"/>
      <c r="O1962" s="16"/>
      <c r="P1962" s="16"/>
      <c r="Q1962" s="16"/>
      <c r="R1962" s="16"/>
      <c r="S1962" s="16"/>
      <c r="T1962" s="16"/>
      <c r="U1962" s="16"/>
      <c r="V1962" s="16"/>
    </row>
    <row r="1963" spans="1:22" s="31" customFormat="1" ht="25.5" hidden="1" outlineLevel="2" x14ac:dyDescent="0.2">
      <c r="A1963" s="14"/>
      <c r="B1963" s="310" t="s">
        <v>7</v>
      </c>
      <c r="C1963" s="310"/>
      <c r="D1963" s="9"/>
      <c r="E1963" s="9"/>
      <c r="F1963" s="23"/>
      <c r="G1963" s="78"/>
      <c r="H1963" s="16"/>
      <c r="I1963" s="16"/>
      <c r="J1963" s="16"/>
      <c r="K1963" s="16"/>
      <c r="L1963" s="16"/>
      <c r="M1963" s="16"/>
      <c r="N1963" s="16"/>
      <c r="O1963" s="16"/>
      <c r="P1963" s="16"/>
      <c r="Q1963" s="16"/>
      <c r="R1963" s="16"/>
      <c r="S1963" s="16"/>
      <c r="T1963" s="16"/>
      <c r="U1963" s="16"/>
      <c r="V1963" s="16"/>
    </row>
    <row r="1964" spans="1:22" s="31" customFormat="1" ht="12.75" hidden="1" customHeight="1" outlineLevel="2" x14ac:dyDescent="0.2">
      <c r="A1964" s="14"/>
      <c r="B1964" s="310" t="s">
        <v>1860</v>
      </c>
      <c r="C1964" s="310"/>
      <c r="D1964" s="310"/>
      <c r="E1964" s="310"/>
      <c r="F1964" s="23"/>
      <c r="G1964" s="78"/>
      <c r="H1964" s="16"/>
      <c r="I1964" s="16"/>
      <c r="J1964" s="16"/>
      <c r="K1964" s="16"/>
      <c r="L1964" s="16"/>
      <c r="M1964" s="16"/>
      <c r="N1964" s="16"/>
      <c r="O1964" s="16"/>
      <c r="P1964" s="16"/>
      <c r="Q1964" s="16"/>
      <c r="R1964" s="16"/>
      <c r="S1964" s="16"/>
      <c r="T1964" s="16"/>
      <c r="U1964" s="16"/>
      <c r="V1964" s="16"/>
    </row>
    <row r="1965" spans="1:22" s="31" customFormat="1" ht="12.75" hidden="1" customHeight="1" outlineLevel="2" x14ac:dyDescent="0.2">
      <c r="A1965" s="14"/>
      <c r="B1965" s="8"/>
      <c r="C1965" s="13"/>
      <c r="D1965" s="310"/>
      <c r="E1965" s="310"/>
      <c r="F1965" s="23"/>
      <c r="G1965" s="78"/>
      <c r="H1965" s="16"/>
      <c r="I1965" s="16"/>
      <c r="J1965" s="16"/>
      <c r="K1965" s="16"/>
      <c r="L1965" s="16"/>
      <c r="M1965" s="16"/>
      <c r="N1965" s="16"/>
      <c r="O1965" s="16"/>
      <c r="P1965" s="16"/>
      <c r="Q1965" s="16"/>
      <c r="R1965" s="16"/>
      <c r="S1965" s="16"/>
      <c r="T1965" s="16"/>
      <c r="U1965" s="16"/>
      <c r="V1965" s="16"/>
    </row>
    <row r="1966" spans="1:22" s="31" customFormat="1" ht="13.5" collapsed="1" thickBot="1" x14ac:dyDescent="0.25">
      <c r="A1966" s="14"/>
      <c r="B1966" s="328" t="s">
        <v>1861</v>
      </c>
      <c r="C1966" s="328"/>
      <c r="D1966" s="13"/>
      <c r="E1966" s="13"/>
      <c r="F1966" s="23"/>
      <c r="G1966" s="78"/>
      <c r="H1966" s="16"/>
      <c r="I1966" s="16"/>
      <c r="J1966" s="16"/>
      <c r="K1966" s="16"/>
      <c r="L1966" s="16"/>
      <c r="M1966" s="16"/>
      <c r="N1966" s="16"/>
      <c r="O1966" s="16"/>
      <c r="P1966" s="16"/>
      <c r="Q1966" s="16"/>
      <c r="R1966" s="16"/>
      <c r="S1966" s="16"/>
      <c r="T1966" s="16"/>
      <c r="U1966" s="16"/>
      <c r="V1966" s="16"/>
    </row>
    <row r="1967" spans="1:22" s="31" customFormat="1" ht="26.25" thickBot="1" x14ac:dyDescent="0.25">
      <c r="A1967" s="14"/>
      <c r="B1967" s="19" t="s">
        <v>117</v>
      </c>
      <c r="C1967" s="48" t="s">
        <v>105</v>
      </c>
      <c r="D1967" s="328"/>
      <c r="E1967" s="328"/>
      <c r="F1967" s="23"/>
      <c r="G1967" s="299"/>
      <c r="H1967" s="16"/>
      <c r="I1967" s="16"/>
      <c r="J1967" s="16"/>
      <c r="K1967" s="16"/>
      <c r="L1967" s="16"/>
      <c r="M1967" s="16"/>
      <c r="N1967" s="16"/>
      <c r="O1967" s="16"/>
      <c r="P1967" s="16"/>
      <c r="Q1967" s="16"/>
      <c r="R1967" s="16"/>
      <c r="S1967" s="16"/>
      <c r="T1967" s="16"/>
      <c r="U1967" s="16"/>
      <c r="V1967" s="16"/>
    </row>
    <row r="1968" spans="1:22" s="31" customFormat="1" ht="42" customHeight="1" thickBot="1" x14ac:dyDescent="0.25">
      <c r="A1968" s="14"/>
      <c r="B1968" s="222" t="s">
        <v>1862</v>
      </c>
      <c r="C1968" s="64">
        <v>135</v>
      </c>
      <c r="D1968" s="48" t="s">
        <v>106</v>
      </c>
      <c r="E1968" s="50" t="s">
        <v>107</v>
      </c>
      <c r="F1968" s="23"/>
      <c r="G1968" s="24"/>
      <c r="H1968" s="16"/>
      <c r="I1968" s="16"/>
      <c r="J1968" s="16"/>
      <c r="K1968" s="16"/>
      <c r="L1968" s="16"/>
      <c r="M1968" s="16"/>
      <c r="N1968" s="16"/>
      <c r="O1968" s="16"/>
      <c r="P1968" s="16"/>
      <c r="Q1968" s="16"/>
      <c r="R1968" s="16"/>
      <c r="S1968" s="16"/>
      <c r="T1968" s="16"/>
      <c r="U1968" s="16"/>
      <c r="V1968" s="16"/>
    </row>
    <row r="1969" spans="1:22" s="31" customFormat="1" ht="13.5" thickBot="1" x14ac:dyDescent="0.25">
      <c r="A1969" s="14"/>
      <c r="B1969" s="72"/>
      <c r="C1969" s="152"/>
      <c r="D1969" s="64">
        <f>C1968*0.2</f>
        <v>27</v>
      </c>
      <c r="E1969" s="40">
        <f>C1968+D1969</f>
        <v>162</v>
      </c>
      <c r="F1969" s="23"/>
      <c r="G1969" s="290"/>
      <c r="H1969" s="16"/>
      <c r="I1969" s="16"/>
      <c r="J1969" s="16"/>
      <c r="K1969" s="16"/>
      <c r="L1969" s="16"/>
      <c r="M1969" s="16"/>
      <c r="N1969" s="16"/>
      <c r="O1969" s="16"/>
      <c r="P1969" s="16"/>
      <c r="Q1969" s="16"/>
      <c r="R1969" s="16"/>
      <c r="S1969" s="16"/>
      <c r="T1969" s="16"/>
      <c r="U1969" s="16"/>
      <c r="V1969" s="16"/>
    </row>
  </sheetData>
  <mergeCells count="152">
    <mergeCell ref="A1700:C1700"/>
    <mergeCell ref="B1715:C1715"/>
    <mergeCell ref="B1716:C1716"/>
    <mergeCell ref="B1718:C1718"/>
    <mergeCell ref="G1797:G1798"/>
    <mergeCell ref="B1390:C1390"/>
    <mergeCell ref="B1432:C1432"/>
    <mergeCell ref="B1638:C1638"/>
    <mergeCell ref="B1640:C1640"/>
    <mergeCell ref="B1644:C1644"/>
    <mergeCell ref="B1657:C1657"/>
    <mergeCell ref="B1658:C1658"/>
    <mergeCell ref="B1660:C1660"/>
    <mergeCell ref="B1598:C1598"/>
    <mergeCell ref="B1610:C1610"/>
    <mergeCell ref="B1611:C1611"/>
    <mergeCell ref="B1613:C1613"/>
    <mergeCell ref="B1618:C1618"/>
    <mergeCell ref="B1637:C1637"/>
    <mergeCell ref="B1558:C1558"/>
    <mergeCell ref="B1569:C1569"/>
    <mergeCell ref="B1581:C1581"/>
    <mergeCell ref="B1582:C1582"/>
    <mergeCell ref="B1584:C1584"/>
    <mergeCell ref="B1588:C1588"/>
    <mergeCell ref="B1503:C1503"/>
    <mergeCell ref="B1504:C1504"/>
    <mergeCell ref="B1506:C1506"/>
    <mergeCell ref="B1543:C1543"/>
    <mergeCell ref="B1555:C1555"/>
    <mergeCell ref="B1556:C1556"/>
    <mergeCell ref="B1443:C1443"/>
    <mergeCell ref="B1445:C1445"/>
    <mergeCell ref="B1455:C1455"/>
    <mergeCell ref="B1467:C1467"/>
    <mergeCell ref="B1468:C1468"/>
    <mergeCell ref="B1470:C1470"/>
    <mergeCell ref="B1376:C1376"/>
    <mergeCell ref="B1424:C1424"/>
    <mergeCell ref="B1425:C1425"/>
    <mergeCell ref="B1427:C1427"/>
    <mergeCell ref="B1430:C1430"/>
    <mergeCell ref="B1442:C1442"/>
    <mergeCell ref="B1336:C1336"/>
    <mergeCell ref="B1353:C1353"/>
    <mergeCell ref="B1354:C1354"/>
    <mergeCell ref="B1356:C1356"/>
    <mergeCell ref="B1373:C1373"/>
    <mergeCell ref="B1374:C1374"/>
    <mergeCell ref="B1286:C1286"/>
    <mergeCell ref="B1287:C1287"/>
    <mergeCell ref="B1289:C1289"/>
    <mergeCell ref="B1317:C1317"/>
    <mergeCell ref="B1318:C1318"/>
    <mergeCell ref="B1320:C1320"/>
    <mergeCell ref="B1245:C1245"/>
    <mergeCell ref="B1246:C1246"/>
    <mergeCell ref="B1248:C1248"/>
    <mergeCell ref="B1268:C1268"/>
    <mergeCell ref="B1269:C1269"/>
    <mergeCell ref="B1271:C1271"/>
    <mergeCell ref="B1199:C1199"/>
    <mergeCell ref="B1217:C1217"/>
    <mergeCell ref="B1218:C1218"/>
    <mergeCell ref="B1220:C1220"/>
    <mergeCell ref="B1223:C1223"/>
    <mergeCell ref="B1140:C1140"/>
    <mergeCell ref="B1159:C1159"/>
    <mergeCell ref="B1160:C1160"/>
    <mergeCell ref="B1162:C1162"/>
    <mergeCell ref="B1196:C1196"/>
    <mergeCell ref="B1197:C1197"/>
    <mergeCell ref="I1221:J1221"/>
    <mergeCell ref="B972:C972"/>
    <mergeCell ref="B973:C973"/>
    <mergeCell ref="B975:C975"/>
    <mergeCell ref="B911:C911"/>
    <mergeCell ref="B924:C924"/>
    <mergeCell ref="B925:C925"/>
    <mergeCell ref="B927:C927"/>
    <mergeCell ref="B901:C901"/>
    <mergeCell ref="B1083:C1083"/>
    <mergeCell ref="B1118:C1118"/>
    <mergeCell ref="B1119:C1119"/>
    <mergeCell ref="B1121:C1121"/>
    <mergeCell ref="B1125:C1125"/>
    <mergeCell ref="B1137:C1137"/>
    <mergeCell ref="B1138:C1138"/>
    <mergeCell ref="B1084:C1084"/>
    <mergeCell ref="B1086:C1086"/>
    <mergeCell ref="B1002:C1002"/>
    <mergeCell ref="B1003:C1003"/>
    <mergeCell ref="B1005:C1005"/>
    <mergeCell ref="B1039:C1039"/>
    <mergeCell ref="B1040:C1040"/>
    <mergeCell ref="B1042:C1042"/>
    <mergeCell ref="B814:C814"/>
    <mergeCell ref="B863:C863"/>
    <mergeCell ref="B864:C864"/>
    <mergeCell ref="B866:C866"/>
    <mergeCell ref="B703:C703"/>
    <mergeCell ref="B705:C705"/>
    <mergeCell ref="B740:C740"/>
    <mergeCell ref="B741:C741"/>
    <mergeCell ref="B744:C744"/>
    <mergeCell ref="B811:C811"/>
    <mergeCell ref="B794:C794"/>
    <mergeCell ref="B846:C846"/>
    <mergeCell ref="B419:C419"/>
    <mergeCell ref="B466:C466"/>
    <mergeCell ref="B467:C467"/>
    <mergeCell ref="B469:C469"/>
    <mergeCell ref="B643:C643"/>
    <mergeCell ref="B644:C644"/>
    <mergeCell ref="B646:C646"/>
    <mergeCell ref="B702:C702"/>
    <mergeCell ref="B812:C812"/>
    <mergeCell ref="B290:C290"/>
    <mergeCell ref="B416:C416"/>
    <mergeCell ref="B417:C417"/>
    <mergeCell ref="B247:C247"/>
    <mergeCell ref="B248:C248"/>
    <mergeCell ref="B250:C250"/>
    <mergeCell ref="B285:C285"/>
    <mergeCell ref="B286:C286"/>
    <mergeCell ref="B288:C288"/>
    <mergeCell ref="B320:C320"/>
    <mergeCell ref="B374:C374"/>
    <mergeCell ref="B404:C404"/>
    <mergeCell ref="B119:C119"/>
    <mergeCell ref="A193:C193"/>
    <mergeCell ref="A209:C209"/>
    <mergeCell ref="A219:C219"/>
    <mergeCell ref="A221:C221"/>
    <mergeCell ref="A224:C224"/>
    <mergeCell ref="B118:C118"/>
    <mergeCell ref="B85:B86"/>
    <mergeCell ref="B87:B88"/>
    <mergeCell ref="B89:B90"/>
    <mergeCell ref="B91:B96"/>
    <mergeCell ref="B99:B100"/>
    <mergeCell ref="B101:B102"/>
    <mergeCell ref="B103:B105"/>
    <mergeCell ref="B79:G79"/>
    <mergeCell ref="B81:B82"/>
    <mergeCell ref="B12:C12"/>
    <mergeCell ref="B13:C13"/>
    <mergeCell ref="B15:C15"/>
    <mergeCell ref="A62:C62"/>
    <mergeCell ref="B76:G76"/>
    <mergeCell ref="B77:G77"/>
    <mergeCell ref="B83:B84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прейскурант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Piarchik</dc:creator>
  <cp:lastModifiedBy>Piarchik</cp:lastModifiedBy>
  <dcterms:created xsi:type="dcterms:W3CDTF">2023-02-28T06:08:39Z</dcterms:created>
  <dcterms:modified xsi:type="dcterms:W3CDTF">2024-03-22T09:08:21Z</dcterms:modified>
</cp:coreProperties>
</file>